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 PNS\2013\"/>
    </mc:Choice>
  </mc:AlternateContent>
  <xr:revisionPtr revIDLastSave="0" documentId="8_{9E1DC704-1843-4440-A490-1D42756DB8F4}" xr6:coauthVersionLast="45" xr6:coauthVersionMax="45" xr10:uidLastSave="{00000000-0000-0000-0000-000000000000}"/>
  <bookViews>
    <workbookView xWindow="-120" yWindow="-120" windowWidth="19440" windowHeight="11160" xr2:uid="{F4A06581-B910-4371-93CC-41BAAE11EAD5}"/>
  </bookViews>
  <sheets>
    <sheet name="Sheet1" sheetId="1" r:id="rId1"/>
  </sheets>
  <externalReferences>
    <externalReference r:id="rId2"/>
  </externalReferences>
  <definedNames>
    <definedName name="_xlnm.Print_Area" localSheetId="0">Sheet1!$A$1:$R$55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U10" i="1"/>
  <c r="U9" i="1"/>
  <c r="U12" i="1" l="1"/>
  <c r="V12" i="1" s="1"/>
  <c r="V11" i="1" l="1"/>
  <c r="V10" i="1"/>
  <c r="V9" i="1"/>
</calcChain>
</file>

<file path=xl/sharedStrings.xml><?xml version="1.0" encoding="utf-8"?>
<sst xmlns="http://schemas.openxmlformats.org/spreadsheetml/2006/main" count="80" uniqueCount="68">
  <si>
    <t>Tabel. 2.5</t>
  </si>
  <si>
    <t>REKAPITULASI JUMLAH PNS BERDASARKAN JENIS JABATAN</t>
  </si>
  <si>
    <t>No</t>
  </si>
  <si>
    <t>Unit Kerja</t>
  </si>
  <si>
    <t>Struktural</t>
  </si>
  <si>
    <t>Staf</t>
  </si>
  <si>
    <t>Fungsional</t>
  </si>
  <si>
    <t>Jumlah</t>
  </si>
  <si>
    <t>I</t>
  </si>
  <si>
    <t>II</t>
  </si>
  <si>
    <t>III</t>
  </si>
  <si>
    <t>IV</t>
  </si>
  <si>
    <t>Jml</t>
  </si>
  <si>
    <t>GUBERNUR JAWA TENGAH</t>
  </si>
  <si>
    <t>SEKRETARIAT DAERAH</t>
  </si>
  <si>
    <t>SEKRETARIAT DPRD</t>
  </si>
  <si>
    <t>Jabatan</t>
  </si>
  <si>
    <t>Frekuensi  PNS</t>
  </si>
  <si>
    <t>Frekuensi Presentase(%)</t>
  </si>
  <si>
    <t>BAKORWIL I</t>
  </si>
  <si>
    <t>BAKORWIL II</t>
  </si>
  <si>
    <t>Fungsional Khusus</t>
  </si>
  <si>
    <t>BAKORWIL III</t>
  </si>
  <si>
    <t>Fungsional Umum</t>
  </si>
  <si>
    <t>SEKRETARIAT BPBD</t>
  </si>
  <si>
    <t>JUMLAH</t>
  </si>
  <si>
    <t>SEKRETARIAT KPID</t>
  </si>
  <si>
    <t>SEKRETARIAT BAKORLUH</t>
  </si>
  <si>
    <t>KANTOR PERWAKILAN</t>
  </si>
  <si>
    <t>BAPPEDA</t>
  </si>
  <si>
    <t>INSPEKTORAT</t>
  </si>
  <si>
    <t>BADAN KEPEGAWAIAN DAERAH</t>
  </si>
  <si>
    <t>BADAN LINGKUNGAN HIDUP</t>
  </si>
  <si>
    <t>BADAN KESBANGPOL &amp; LINMAS</t>
  </si>
  <si>
    <t>BADAN PENANAMAN MODAL DAERAH</t>
  </si>
  <si>
    <t>BADAN ARSIP &amp; PERPUSTAKAAN</t>
  </si>
  <si>
    <t>BADAN KETAHANAN PANGAN</t>
  </si>
  <si>
    <t>BADAN PENDIDIKAN &amp; PELATIHAN</t>
  </si>
  <si>
    <t>BADAN PEMBERDAYAAN MASY &amp; DESA</t>
  </si>
  <si>
    <t>BADAN PENELITIAN &amp; PENGEMBANGAN</t>
  </si>
  <si>
    <t>BADAN PP, PERLINDUNGAN ANAK &amp; KB</t>
  </si>
  <si>
    <t>DINAS PENDIDIKAN</t>
  </si>
  <si>
    <t>DINAS KESEHATAN</t>
  </si>
  <si>
    <t>DINAS SOSIAL</t>
  </si>
  <si>
    <t>DINAS NAKERTRANS &amp; KEPENDUDUKAN</t>
  </si>
  <si>
    <t>DINAS KEBUDAYAAN &amp; PARIWISATA</t>
  </si>
  <si>
    <t>DINAS KOPERASI &amp; UMKM</t>
  </si>
  <si>
    <t>DINAS PEMUDA &amp; OLAH RAGA</t>
  </si>
  <si>
    <t>DINAS PERINDUSTRIAN &amp; PERDAGANGAN</t>
  </si>
  <si>
    <t>DINAS PPAD</t>
  </si>
  <si>
    <t>DINAS PENGELOLAAN SUMBER DAYA AIR</t>
  </si>
  <si>
    <t>DINAS BINA MARGA</t>
  </si>
  <si>
    <t>DINAS CIPTA KARYA &amp; TATA RUANG</t>
  </si>
  <si>
    <t>DINAS ENERGI &amp; SUMBER DAYA MINERAL</t>
  </si>
  <si>
    <t>DINAS PERHUBUNGAN, KOMINFO</t>
  </si>
  <si>
    <t>DINAS PERTANIAN TP &amp; HORTIKULTURA</t>
  </si>
  <si>
    <t>DINAS PETERNAKAN &amp; KESWAN</t>
  </si>
  <si>
    <t>DINAS KEHUTANAN</t>
  </si>
  <si>
    <t>DINAS PERKEBUNAN</t>
  </si>
  <si>
    <t>DINAS KELAUTAN &amp; PERIKANAN</t>
  </si>
  <si>
    <t>SATUAN POLISI PAMONG PRAJA</t>
  </si>
  <si>
    <t>RSUD DR. MOEWARDI</t>
  </si>
  <si>
    <t>RSUD PROF. DR. MARGONO SOEKARJO</t>
  </si>
  <si>
    <t>RSUD TUGUREJO</t>
  </si>
  <si>
    <t>RSUD KELET</t>
  </si>
  <si>
    <t>RSJD DR. AMINO GONDOHUTOMO</t>
  </si>
  <si>
    <t>RSJD SURAKARTA</t>
  </si>
  <si>
    <t>RSJD DR. RM. SOEDJARWADI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</si>
</sst>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b/>
      <sz val="13.5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9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/>
    <xf numFmtId="9" fontId="5" fillId="0" borderId="8" xfId="0" applyNumberFormat="1" applyFont="1" applyBorder="1"/>
    <xf numFmtId="0" fontId="3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938757655292853E-4"/>
          <c:y val="0.22453703703703703"/>
          <c:w val="0.6684892587478698"/>
          <c:h val="0.7754629629629629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F1-45E4-9990-A21754E8E1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F1-45E4-9990-A21754E8E1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F1-45E4-9990-A21754E8E13E}"/>
              </c:ext>
            </c:extLst>
          </c:dPt>
          <c:dLbls>
            <c:dLbl>
              <c:idx val="0"/>
              <c:layout>
                <c:manualLayout>
                  <c:x val="-0.23464765956388153"/>
                  <c:y val="1.859767529058867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d-I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F1-45E4-9990-A21754E8E13E}"/>
                </c:ext>
              </c:extLst>
            </c:dLbl>
            <c:dLbl>
              <c:idx val="1"/>
              <c:layout>
                <c:manualLayout>
                  <c:x val="6.7442872958415742E-3"/>
                  <c:y val="1.557463853603665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d-I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1-45E4-9990-A21754E8E13E}"/>
                </c:ext>
              </c:extLst>
            </c:dLbl>
            <c:dLbl>
              <c:idx val="2"/>
              <c:layout>
                <c:manualLayout>
                  <c:x val="0.10213282581383488"/>
                  <c:y val="-0.15073445087656726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d-I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F1-45E4-9990-A21754E8E1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[1]rekapgoljab!$T$9:$T$11</c:f>
              <c:strCache>
                <c:ptCount val="3"/>
                <c:pt idx="0">
                  <c:v>Struktural</c:v>
                </c:pt>
                <c:pt idx="1">
                  <c:v>Fungsional Khusus</c:v>
                </c:pt>
                <c:pt idx="2">
                  <c:v>Fungsional Umum</c:v>
                </c:pt>
              </c:strCache>
            </c:strRef>
          </c:cat>
          <c:val>
            <c:numRef>
              <c:f>[1]rekapgoljab!$U$9:$U$11</c:f>
              <c:numCache>
                <c:formatCode>#,##0</c:formatCode>
                <c:ptCount val="3"/>
                <c:pt idx="0">
                  <c:v>1682</c:v>
                </c:pt>
                <c:pt idx="1">
                  <c:v>4090</c:v>
                </c:pt>
                <c:pt idx="2">
                  <c:v>10154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F1-45E4-9990-A21754E8E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41082957047429"/>
          <c:y val="0.72164653331377049"/>
          <c:w val="0.29326864947568754"/>
          <c:h val="0.2511514321579367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d-ID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438150</xdr:colOff>
      <xdr:row>5</xdr:row>
      <xdr:rowOff>314325</xdr:rowOff>
    </xdr:from>
    <xdr:to>
      <xdr:col>29</xdr:col>
      <xdr:colOff>190500</xdr:colOff>
      <xdr:row>13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D501A03-5B0D-4D62-9AD7-0FC466224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0.31544</cdr:x>
      <cdr:y>0.02322</cdr:y>
    </cdr:from>
    <cdr:to>
      <cdr:x>1</cdr:x>
      <cdr:y>0.23156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76350" y="55066"/>
          <a:ext cx="2751623" cy="4941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id-ID" sz="1100" b="1"/>
            <a:t>GRAFIK</a:t>
          </a:r>
          <a:r>
            <a:rPr lang="id-ID" sz="1100" b="1" baseline="0"/>
            <a:t> . </a:t>
          </a:r>
          <a:r>
            <a:rPr lang="en-US" sz="1100" b="1" baseline="0"/>
            <a:t>8</a:t>
          </a:r>
          <a:endParaRPr lang="id-ID" sz="1100" b="1" baseline="0"/>
        </a:p>
        <a:p xmlns:a="http://schemas.openxmlformats.org/drawingml/2006/main">
          <a:pPr algn="ctr">
            <a:lnSpc>
              <a:spcPts val="1100"/>
            </a:lnSpc>
          </a:pPr>
          <a:r>
            <a:rPr lang="id-ID" sz="1100" b="1" baseline="0"/>
            <a:t>PNS  BERDASAR JABATAN </a:t>
          </a:r>
        </a:p>
        <a:p xmlns:a="http://schemas.openxmlformats.org/drawingml/2006/main">
          <a:pPr algn="ctr">
            <a:lnSpc>
              <a:spcPts val="1000"/>
            </a:lnSpc>
          </a:pPr>
          <a:r>
            <a:rPr lang="id-ID" sz="1100" b="1" baseline="0"/>
            <a:t>PEMERINTAH PROVINSI JAWA TENGAH</a:t>
          </a:r>
          <a:endParaRPr lang="id-ID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KU%20SAKU\BUKU%20SAKU%202013\AKHIR%20TAHUN%202013\Buku%20Profil%202012\PROFIL%202012%20JADI\tabel%2025-2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goljab"/>
      <sheetName val="rekapgoljab_gender"/>
      <sheetName val="golongan-fungsional"/>
      <sheetName val="rekapumurjfk"/>
      <sheetName val="rekapjfkdik"/>
      <sheetName val="golongan-staf"/>
      <sheetName val="rekapumurjfu"/>
      <sheetName val="rekapjfudik"/>
      <sheetName val="Sheet7"/>
      <sheetName val="golongan-struktural"/>
      <sheetName val="rekapeselpkt"/>
      <sheetName val="rekappjbjk"/>
      <sheetName val="Sheet3"/>
      <sheetName val="rekappjbdik"/>
      <sheetName val="rekappjbdikesel"/>
      <sheetName val="rekapumuresel"/>
      <sheetName val="Sheet15"/>
      <sheetName val="Sheet10"/>
      <sheetName val="Sheet14"/>
    </sheetNames>
    <sheetDataSet>
      <sheetData sheetId="0">
        <row r="9">
          <cell r="T9" t="str">
            <v>Struktural</v>
          </cell>
          <cell r="U9">
            <v>1682</v>
          </cell>
        </row>
        <row r="10">
          <cell r="T10" t="str">
            <v>Fungsional Khusus</v>
          </cell>
          <cell r="U10">
            <v>4090</v>
          </cell>
        </row>
        <row r="11">
          <cell r="T11" t="str">
            <v>Fungsional Umum</v>
          </cell>
          <cell r="U11">
            <v>10154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D262-773D-4AF4-9FEF-13113C0780DF}">
  <dimension ref="A1:V55"/>
  <sheetViews>
    <sheetView tabSelected="1" workbookViewId="0">
      <selection sqref="A1:R55"/>
    </sheetView>
  </sheetViews>
  <sheetFormatPr defaultRowHeight="15" x14ac:dyDescent="0.25"/>
  <cols>
    <col min="1" max="1" width="4.140625" customWidth="1"/>
    <col min="2" max="2" width="29.28515625" customWidth="1"/>
    <col min="3" max="6" width="4.5703125" customWidth="1"/>
    <col min="7" max="7" width="4.85546875" customWidth="1"/>
    <col min="8" max="8" width="4.5703125" customWidth="1"/>
    <col min="9" max="9" width="4.85546875" customWidth="1"/>
    <col min="10" max="10" width="4.7109375" customWidth="1"/>
    <col min="11" max="11" width="4.5703125" customWidth="1"/>
    <col min="12" max="12" width="5.7109375" customWidth="1"/>
    <col min="13" max="14" width="4.5703125" customWidth="1"/>
    <col min="15" max="15" width="4.85546875" customWidth="1"/>
    <col min="16" max="16" width="4.5703125" customWidth="1"/>
    <col min="17" max="17" width="5" customWidth="1"/>
    <col min="18" max="18" width="6.7109375" customWidth="1"/>
    <col min="20" max="22" width="14.42578125" customWidth="1"/>
    <col min="257" max="257" width="4.140625" customWidth="1"/>
    <col min="258" max="258" width="29.28515625" customWidth="1"/>
    <col min="259" max="262" width="4.5703125" customWidth="1"/>
    <col min="263" max="263" width="4.85546875" customWidth="1"/>
    <col min="264" max="264" width="4.5703125" customWidth="1"/>
    <col min="265" max="265" width="4.85546875" customWidth="1"/>
    <col min="266" max="266" width="4.7109375" customWidth="1"/>
    <col min="267" max="267" width="4.5703125" customWidth="1"/>
    <col min="268" max="268" width="5.7109375" customWidth="1"/>
    <col min="269" max="270" width="4.5703125" customWidth="1"/>
    <col min="271" max="271" width="4.85546875" customWidth="1"/>
    <col min="272" max="272" width="4.5703125" customWidth="1"/>
    <col min="273" max="273" width="5" customWidth="1"/>
    <col min="274" max="274" width="6.7109375" customWidth="1"/>
    <col min="276" max="278" width="14.42578125" customWidth="1"/>
    <col min="513" max="513" width="4.140625" customWidth="1"/>
    <col min="514" max="514" width="29.28515625" customWidth="1"/>
    <col min="515" max="518" width="4.5703125" customWidth="1"/>
    <col min="519" max="519" width="4.85546875" customWidth="1"/>
    <col min="520" max="520" width="4.5703125" customWidth="1"/>
    <col min="521" max="521" width="4.85546875" customWidth="1"/>
    <col min="522" max="522" width="4.7109375" customWidth="1"/>
    <col min="523" max="523" width="4.5703125" customWidth="1"/>
    <col min="524" max="524" width="5.7109375" customWidth="1"/>
    <col min="525" max="526" width="4.5703125" customWidth="1"/>
    <col min="527" max="527" width="4.85546875" customWidth="1"/>
    <col min="528" max="528" width="4.5703125" customWidth="1"/>
    <col min="529" max="529" width="5" customWidth="1"/>
    <col min="530" max="530" width="6.7109375" customWidth="1"/>
    <col min="532" max="534" width="14.42578125" customWidth="1"/>
    <col min="769" max="769" width="4.140625" customWidth="1"/>
    <col min="770" max="770" width="29.28515625" customWidth="1"/>
    <col min="771" max="774" width="4.5703125" customWidth="1"/>
    <col min="775" max="775" width="4.85546875" customWidth="1"/>
    <col min="776" max="776" width="4.5703125" customWidth="1"/>
    <col min="777" max="777" width="4.85546875" customWidth="1"/>
    <col min="778" max="778" width="4.7109375" customWidth="1"/>
    <col min="779" max="779" width="4.5703125" customWidth="1"/>
    <col min="780" max="780" width="5.7109375" customWidth="1"/>
    <col min="781" max="782" width="4.5703125" customWidth="1"/>
    <col min="783" max="783" width="4.85546875" customWidth="1"/>
    <col min="784" max="784" width="4.5703125" customWidth="1"/>
    <col min="785" max="785" width="5" customWidth="1"/>
    <col min="786" max="786" width="6.7109375" customWidth="1"/>
    <col min="788" max="790" width="14.42578125" customWidth="1"/>
    <col min="1025" max="1025" width="4.140625" customWidth="1"/>
    <col min="1026" max="1026" width="29.28515625" customWidth="1"/>
    <col min="1027" max="1030" width="4.5703125" customWidth="1"/>
    <col min="1031" max="1031" width="4.85546875" customWidth="1"/>
    <col min="1032" max="1032" width="4.5703125" customWidth="1"/>
    <col min="1033" max="1033" width="4.85546875" customWidth="1"/>
    <col min="1034" max="1034" width="4.7109375" customWidth="1"/>
    <col min="1035" max="1035" width="4.5703125" customWidth="1"/>
    <col min="1036" max="1036" width="5.7109375" customWidth="1"/>
    <col min="1037" max="1038" width="4.5703125" customWidth="1"/>
    <col min="1039" max="1039" width="4.85546875" customWidth="1"/>
    <col min="1040" max="1040" width="4.5703125" customWidth="1"/>
    <col min="1041" max="1041" width="5" customWidth="1"/>
    <col min="1042" max="1042" width="6.7109375" customWidth="1"/>
    <col min="1044" max="1046" width="14.42578125" customWidth="1"/>
    <col min="1281" max="1281" width="4.140625" customWidth="1"/>
    <col min="1282" max="1282" width="29.28515625" customWidth="1"/>
    <col min="1283" max="1286" width="4.5703125" customWidth="1"/>
    <col min="1287" max="1287" width="4.85546875" customWidth="1"/>
    <col min="1288" max="1288" width="4.5703125" customWidth="1"/>
    <col min="1289" max="1289" width="4.85546875" customWidth="1"/>
    <col min="1290" max="1290" width="4.7109375" customWidth="1"/>
    <col min="1291" max="1291" width="4.5703125" customWidth="1"/>
    <col min="1292" max="1292" width="5.7109375" customWidth="1"/>
    <col min="1293" max="1294" width="4.5703125" customWidth="1"/>
    <col min="1295" max="1295" width="4.85546875" customWidth="1"/>
    <col min="1296" max="1296" width="4.5703125" customWidth="1"/>
    <col min="1297" max="1297" width="5" customWidth="1"/>
    <col min="1298" max="1298" width="6.7109375" customWidth="1"/>
    <col min="1300" max="1302" width="14.42578125" customWidth="1"/>
    <col min="1537" max="1537" width="4.140625" customWidth="1"/>
    <col min="1538" max="1538" width="29.28515625" customWidth="1"/>
    <col min="1539" max="1542" width="4.5703125" customWidth="1"/>
    <col min="1543" max="1543" width="4.85546875" customWidth="1"/>
    <col min="1544" max="1544" width="4.5703125" customWidth="1"/>
    <col min="1545" max="1545" width="4.85546875" customWidth="1"/>
    <col min="1546" max="1546" width="4.7109375" customWidth="1"/>
    <col min="1547" max="1547" width="4.5703125" customWidth="1"/>
    <col min="1548" max="1548" width="5.7109375" customWidth="1"/>
    <col min="1549" max="1550" width="4.5703125" customWidth="1"/>
    <col min="1551" max="1551" width="4.85546875" customWidth="1"/>
    <col min="1552" max="1552" width="4.5703125" customWidth="1"/>
    <col min="1553" max="1553" width="5" customWidth="1"/>
    <col min="1554" max="1554" width="6.7109375" customWidth="1"/>
    <col min="1556" max="1558" width="14.42578125" customWidth="1"/>
    <col min="1793" max="1793" width="4.140625" customWidth="1"/>
    <col min="1794" max="1794" width="29.28515625" customWidth="1"/>
    <col min="1795" max="1798" width="4.5703125" customWidth="1"/>
    <col min="1799" max="1799" width="4.85546875" customWidth="1"/>
    <col min="1800" max="1800" width="4.5703125" customWidth="1"/>
    <col min="1801" max="1801" width="4.85546875" customWidth="1"/>
    <col min="1802" max="1802" width="4.7109375" customWidth="1"/>
    <col min="1803" max="1803" width="4.5703125" customWidth="1"/>
    <col min="1804" max="1804" width="5.7109375" customWidth="1"/>
    <col min="1805" max="1806" width="4.5703125" customWidth="1"/>
    <col min="1807" max="1807" width="4.85546875" customWidth="1"/>
    <col min="1808" max="1808" width="4.5703125" customWidth="1"/>
    <col min="1809" max="1809" width="5" customWidth="1"/>
    <col min="1810" max="1810" width="6.7109375" customWidth="1"/>
    <col min="1812" max="1814" width="14.42578125" customWidth="1"/>
    <col min="2049" max="2049" width="4.140625" customWidth="1"/>
    <col min="2050" max="2050" width="29.28515625" customWidth="1"/>
    <col min="2051" max="2054" width="4.5703125" customWidth="1"/>
    <col min="2055" max="2055" width="4.85546875" customWidth="1"/>
    <col min="2056" max="2056" width="4.5703125" customWidth="1"/>
    <col min="2057" max="2057" width="4.85546875" customWidth="1"/>
    <col min="2058" max="2058" width="4.7109375" customWidth="1"/>
    <col min="2059" max="2059" width="4.5703125" customWidth="1"/>
    <col min="2060" max="2060" width="5.7109375" customWidth="1"/>
    <col min="2061" max="2062" width="4.5703125" customWidth="1"/>
    <col min="2063" max="2063" width="4.85546875" customWidth="1"/>
    <col min="2064" max="2064" width="4.5703125" customWidth="1"/>
    <col min="2065" max="2065" width="5" customWidth="1"/>
    <col min="2066" max="2066" width="6.7109375" customWidth="1"/>
    <col min="2068" max="2070" width="14.42578125" customWidth="1"/>
    <col min="2305" max="2305" width="4.140625" customWidth="1"/>
    <col min="2306" max="2306" width="29.28515625" customWidth="1"/>
    <col min="2307" max="2310" width="4.5703125" customWidth="1"/>
    <col min="2311" max="2311" width="4.85546875" customWidth="1"/>
    <col min="2312" max="2312" width="4.5703125" customWidth="1"/>
    <col min="2313" max="2313" width="4.85546875" customWidth="1"/>
    <col min="2314" max="2314" width="4.7109375" customWidth="1"/>
    <col min="2315" max="2315" width="4.5703125" customWidth="1"/>
    <col min="2316" max="2316" width="5.7109375" customWidth="1"/>
    <col min="2317" max="2318" width="4.5703125" customWidth="1"/>
    <col min="2319" max="2319" width="4.85546875" customWidth="1"/>
    <col min="2320" max="2320" width="4.5703125" customWidth="1"/>
    <col min="2321" max="2321" width="5" customWidth="1"/>
    <col min="2322" max="2322" width="6.7109375" customWidth="1"/>
    <col min="2324" max="2326" width="14.42578125" customWidth="1"/>
    <col min="2561" max="2561" width="4.140625" customWidth="1"/>
    <col min="2562" max="2562" width="29.28515625" customWidth="1"/>
    <col min="2563" max="2566" width="4.5703125" customWidth="1"/>
    <col min="2567" max="2567" width="4.85546875" customWidth="1"/>
    <col min="2568" max="2568" width="4.5703125" customWidth="1"/>
    <col min="2569" max="2569" width="4.85546875" customWidth="1"/>
    <col min="2570" max="2570" width="4.7109375" customWidth="1"/>
    <col min="2571" max="2571" width="4.5703125" customWidth="1"/>
    <col min="2572" max="2572" width="5.7109375" customWidth="1"/>
    <col min="2573" max="2574" width="4.5703125" customWidth="1"/>
    <col min="2575" max="2575" width="4.85546875" customWidth="1"/>
    <col min="2576" max="2576" width="4.5703125" customWidth="1"/>
    <col min="2577" max="2577" width="5" customWidth="1"/>
    <col min="2578" max="2578" width="6.7109375" customWidth="1"/>
    <col min="2580" max="2582" width="14.42578125" customWidth="1"/>
    <col min="2817" max="2817" width="4.140625" customWidth="1"/>
    <col min="2818" max="2818" width="29.28515625" customWidth="1"/>
    <col min="2819" max="2822" width="4.5703125" customWidth="1"/>
    <col min="2823" max="2823" width="4.85546875" customWidth="1"/>
    <col min="2824" max="2824" width="4.5703125" customWidth="1"/>
    <col min="2825" max="2825" width="4.85546875" customWidth="1"/>
    <col min="2826" max="2826" width="4.7109375" customWidth="1"/>
    <col min="2827" max="2827" width="4.5703125" customWidth="1"/>
    <col min="2828" max="2828" width="5.7109375" customWidth="1"/>
    <col min="2829" max="2830" width="4.5703125" customWidth="1"/>
    <col min="2831" max="2831" width="4.85546875" customWidth="1"/>
    <col min="2832" max="2832" width="4.5703125" customWidth="1"/>
    <col min="2833" max="2833" width="5" customWidth="1"/>
    <col min="2834" max="2834" width="6.7109375" customWidth="1"/>
    <col min="2836" max="2838" width="14.42578125" customWidth="1"/>
    <col min="3073" max="3073" width="4.140625" customWidth="1"/>
    <col min="3074" max="3074" width="29.28515625" customWidth="1"/>
    <col min="3075" max="3078" width="4.5703125" customWidth="1"/>
    <col min="3079" max="3079" width="4.85546875" customWidth="1"/>
    <col min="3080" max="3080" width="4.5703125" customWidth="1"/>
    <col min="3081" max="3081" width="4.85546875" customWidth="1"/>
    <col min="3082" max="3082" width="4.7109375" customWidth="1"/>
    <col min="3083" max="3083" width="4.5703125" customWidth="1"/>
    <col min="3084" max="3084" width="5.7109375" customWidth="1"/>
    <col min="3085" max="3086" width="4.5703125" customWidth="1"/>
    <col min="3087" max="3087" width="4.85546875" customWidth="1"/>
    <col min="3088" max="3088" width="4.5703125" customWidth="1"/>
    <col min="3089" max="3089" width="5" customWidth="1"/>
    <col min="3090" max="3090" width="6.7109375" customWidth="1"/>
    <col min="3092" max="3094" width="14.42578125" customWidth="1"/>
    <col min="3329" max="3329" width="4.140625" customWidth="1"/>
    <col min="3330" max="3330" width="29.28515625" customWidth="1"/>
    <col min="3331" max="3334" width="4.5703125" customWidth="1"/>
    <col min="3335" max="3335" width="4.85546875" customWidth="1"/>
    <col min="3336" max="3336" width="4.5703125" customWidth="1"/>
    <col min="3337" max="3337" width="4.85546875" customWidth="1"/>
    <col min="3338" max="3338" width="4.7109375" customWidth="1"/>
    <col min="3339" max="3339" width="4.5703125" customWidth="1"/>
    <col min="3340" max="3340" width="5.7109375" customWidth="1"/>
    <col min="3341" max="3342" width="4.5703125" customWidth="1"/>
    <col min="3343" max="3343" width="4.85546875" customWidth="1"/>
    <col min="3344" max="3344" width="4.5703125" customWidth="1"/>
    <col min="3345" max="3345" width="5" customWidth="1"/>
    <col min="3346" max="3346" width="6.7109375" customWidth="1"/>
    <col min="3348" max="3350" width="14.42578125" customWidth="1"/>
    <col min="3585" max="3585" width="4.140625" customWidth="1"/>
    <col min="3586" max="3586" width="29.28515625" customWidth="1"/>
    <col min="3587" max="3590" width="4.5703125" customWidth="1"/>
    <col min="3591" max="3591" width="4.85546875" customWidth="1"/>
    <col min="3592" max="3592" width="4.5703125" customWidth="1"/>
    <col min="3593" max="3593" width="4.85546875" customWidth="1"/>
    <col min="3594" max="3594" width="4.7109375" customWidth="1"/>
    <col min="3595" max="3595" width="4.5703125" customWidth="1"/>
    <col min="3596" max="3596" width="5.7109375" customWidth="1"/>
    <col min="3597" max="3598" width="4.5703125" customWidth="1"/>
    <col min="3599" max="3599" width="4.85546875" customWidth="1"/>
    <col min="3600" max="3600" width="4.5703125" customWidth="1"/>
    <col min="3601" max="3601" width="5" customWidth="1"/>
    <col min="3602" max="3602" width="6.7109375" customWidth="1"/>
    <col min="3604" max="3606" width="14.42578125" customWidth="1"/>
    <col min="3841" max="3841" width="4.140625" customWidth="1"/>
    <col min="3842" max="3842" width="29.28515625" customWidth="1"/>
    <col min="3843" max="3846" width="4.5703125" customWidth="1"/>
    <col min="3847" max="3847" width="4.85546875" customWidth="1"/>
    <col min="3848" max="3848" width="4.5703125" customWidth="1"/>
    <col min="3849" max="3849" width="4.85546875" customWidth="1"/>
    <col min="3850" max="3850" width="4.7109375" customWidth="1"/>
    <col min="3851" max="3851" width="4.5703125" customWidth="1"/>
    <col min="3852" max="3852" width="5.7109375" customWidth="1"/>
    <col min="3853" max="3854" width="4.5703125" customWidth="1"/>
    <col min="3855" max="3855" width="4.85546875" customWidth="1"/>
    <col min="3856" max="3856" width="4.5703125" customWidth="1"/>
    <col min="3857" max="3857" width="5" customWidth="1"/>
    <col min="3858" max="3858" width="6.7109375" customWidth="1"/>
    <col min="3860" max="3862" width="14.42578125" customWidth="1"/>
    <col min="4097" max="4097" width="4.140625" customWidth="1"/>
    <col min="4098" max="4098" width="29.28515625" customWidth="1"/>
    <col min="4099" max="4102" width="4.5703125" customWidth="1"/>
    <col min="4103" max="4103" width="4.85546875" customWidth="1"/>
    <col min="4104" max="4104" width="4.5703125" customWidth="1"/>
    <col min="4105" max="4105" width="4.85546875" customWidth="1"/>
    <col min="4106" max="4106" width="4.7109375" customWidth="1"/>
    <col min="4107" max="4107" width="4.5703125" customWidth="1"/>
    <col min="4108" max="4108" width="5.7109375" customWidth="1"/>
    <col min="4109" max="4110" width="4.5703125" customWidth="1"/>
    <col min="4111" max="4111" width="4.85546875" customWidth="1"/>
    <col min="4112" max="4112" width="4.5703125" customWidth="1"/>
    <col min="4113" max="4113" width="5" customWidth="1"/>
    <col min="4114" max="4114" width="6.7109375" customWidth="1"/>
    <col min="4116" max="4118" width="14.42578125" customWidth="1"/>
    <col min="4353" max="4353" width="4.140625" customWidth="1"/>
    <col min="4354" max="4354" width="29.28515625" customWidth="1"/>
    <col min="4355" max="4358" width="4.5703125" customWidth="1"/>
    <col min="4359" max="4359" width="4.85546875" customWidth="1"/>
    <col min="4360" max="4360" width="4.5703125" customWidth="1"/>
    <col min="4361" max="4361" width="4.85546875" customWidth="1"/>
    <col min="4362" max="4362" width="4.7109375" customWidth="1"/>
    <col min="4363" max="4363" width="4.5703125" customWidth="1"/>
    <col min="4364" max="4364" width="5.7109375" customWidth="1"/>
    <col min="4365" max="4366" width="4.5703125" customWidth="1"/>
    <col min="4367" max="4367" width="4.85546875" customWidth="1"/>
    <col min="4368" max="4368" width="4.5703125" customWidth="1"/>
    <col min="4369" max="4369" width="5" customWidth="1"/>
    <col min="4370" max="4370" width="6.7109375" customWidth="1"/>
    <col min="4372" max="4374" width="14.42578125" customWidth="1"/>
    <col min="4609" max="4609" width="4.140625" customWidth="1"/>
    <col min="4610" max="4610" width="29.28515625" customWidth="1"/>
    <col min="4611" max="4614" width="4.5703125" customWidth="1"/>
    <col min="4615" max="4615" width="4.85546875" customWidth="1"/>
    <col min="4616" max="4616" width="4.5703125" customWidth="1"/>
    <col min="4617" max="4617" width="4.85546875" customWidth="1"/>
    <col min="4618" max="4618" width="4.7109375" customWidth="1"/>
    <col min="4619" max="4619" width="4.5703125" customWidth="1"/>
    <col min="4620" max="4620" width="5.7109375" customWidth="1"/>
    <col min="4621" max="4622" width="4.5703125" customWidth="1"/>
    <col min="4623" max="4623" width="4.85546875" customWidth="1"/>
    <col min="4624" max="4624" width="4.5703125" customWidth="1"/>
    <col min="4625" max="4625" width="5" customWidth="1"/>
    <col min="4626" max="4626" width="6.7109375" customWidth="1"/>
    <col min="4628" max="4630" width="14.42578125" customWidth="1"/>
    <col min="4865" max="4865" width="4.140625" customWidth="1"/>
    <col min="4866" max="4866" width="29.28515625" customWidth="1"/>
    <col min="4867" max="4870" width="4.5703125" customWidth="1"/>
    <col min="4871" max="4871" width="4.85546875" customWidth="1"/>
    <col min="4872" max="4872" width="4.5703125" customWidth="1"/>
    <col min="4873" max="4873" width="4.85546875" customWidth="1"/>
    <col min="4874" max="4874" width="4.7109375" customWidth="1"/>
    <col min="4875" max="4875" width="4.5703125" customWidth="1"/>
    <col min="4876" max="4876" width="5.7109375" customWidth="1"/>
    <col min="4877" max="4878" width="4.5703125" customWidth="1"/>
    <col min="4879" max="4879" width="4.85546875" customWidth="1"/>
    <col min="4880" max="4880" width="4.5703125" customWidth="1"/>
    <col min="4881" max="4881" width="5" customWidth="1"/>
    <col min="4882" max="4882" width="6.7109375" customWidth="1"/>
    <col min="4884" max="4886" width="14.42578125" customWidth="1"/>
    <col min="5121" max="5121" width="4.140625" customWidth="1"/>
    <col min="5122" max="5122" width="29.28515625" customWidth="1"/>
    <col min="5123" max="5126" width="4.5703125" customWidth="1"/>
    <col min="5127" max="5127" width="4.85546875" customWidth="1"/>
    <col min="5128" max="5128" width="4.5703125" customWidth="1"/>
    <col min="5129" max="5129" width="4.85546875" customWidth="1"/>
    <col min="5130" max="5130" width="4.7109375" customWidth="1"/>
    <col min="5131" max="5131" width="4.5703125" customWidth="1"/>
    <col min="5132" max="5132" width="5.7109375" customWidth="1"/>
    <col min="5133" max="5134" width="4.5703125" customWidth="1"/>
    <col min="5135" max="5135" width="4.85546875" customWidth="1"/>
    <col min="5136" max="5136" width="4.5703125" customWidth="1"/>
    <col min="5137" max="5137" width="5" customWidth="1"/>
    <col min="5138" max="5138" width="6.7109375" customWidth="1"/>
    <col min="5140" max="5142" width="14.42578125" customWidth="1"/>
    <col min="5377" max="5377" width="4.140625" customWidth="1"/>
    <col min="5378" max="5378" width="29.28515625" customWidth="1"/>
    <col min="5379" max="5382" width="4.5703125" customWidth="1"/>
    <col min="5383" max="5383" width="4.85546875" customWidth="1"/>
    <col min="5384" max="5384" width="4.5703125" customWidth="1"/>
    <col min="5385" max="5385" width="4.85546875" customWidth="1"/>
    <col min="5386" max="5386" width="4.7109375" customWidth="1"/>
    <col min="5387" max="5387" width="4.5703125" customWidth="1"/>
    <col min="5388" max="5388" width="5.7109375" customWidth="1"/>
    <col min="5389" max="5390" width="4.5703125" customWidth="1"/>
    <col min="5391" max="5391" width="4.85546875" customWidth="1"/>
    <col min="5392" max="5392" width="4.5703125" customWidth="1"/>
    <col min="5393" max="5393" width="5" customWidth="1"/>
    <col min="5394" max="5394" width="6.7109375" customWidth="1"/>
    <col min="5396" max="5398" width="14.42578125" customWidth="1"/>
    <col min="5633" max="5633" width="4.140625" customWidth="1"/>
    <col min="5634" max="5634" width="29.28515625" customWidth="1"/>
    <col min="5635" max="5638" width="4.5703125" customWidth="1"/>
    <col min="5639" max="5639" width="4.85546875" customWidth="1"/>
    <col min="5640" max="5640" width="4.5703125" customWidth="1"/>
    <col min="5641" max="5641" width="4.85546875" customWidth="1"/>
    <col min="5642" max="5642" width="4.7109375" customWidth="1"/>
    <col min="5643" max="5643" width="4.5703125" customWidth="1"/>
    <col min="5644" max="5644" width="5.7109375" customWidth="1"/>
    <col min="5645" max="5646" width="4.5703125" customWidth="1"/>
    <col min="5647" max="5647" width="4.85546875" customWidth="1"/>
    <col min="5648" max="5648" width="4.5703125" customWidth="1"/>
    <col min="5649" max="5649" width="5" customWidth="1"/>
    <col min="5650" max="5650" width="6.7109375" customWidth="1"/>
    <col min="5652" max="5654" width="14.42578125" customWidth="1"/>
    <col min="5889" max="5889" width="4.140625" customWidth="1"/>
    <col min="5890" max="5890" width="29.28515625" customWidth="1"/>
    <col min="5891" max="5894" width="4.5703125" customWidth="1"/>
    <col min="5895" max="5895" width="4.85546875" customWidth="1"/>
    <col min="5896" max="5896" width="4.5703125" customWidth="1"/>
    <col min="5897" max="5897" width="4.85546875" customWidth="1"/>
    <col min="5898" max="5898" width="4.7109375" customWidth="1"/>
    <col min="5899" max="5899" width="4.5703125" customWidth="1"/>
    <col min="5900" max="5900" width="5.7109375" customWidth="1"/>
    <col min="5901" max="5902" width="4.5703125" customWidth="1"/>
    <col min="5903" max="5903" width="4.85546875" customWidth="1"/>
    <col min="5904" max="5904" width="4.5703125" customWidth="1"/>
    <col min="5905" max="5905" width="5" customWidth="1"/>
    <col min="5906" max="5906" width="6.7109375" customWidth="1"/>
    <col min="5908" max="5910" width="14.42578125" customWidth="1"/>
    <col min="6145" max="6145" width="4.140625" customWidth="1"/>
    <col min="6146" max="6146" width="29.28515625" customWidth="1"/>
    <col min="6147" max="6150" width="4.5703125" customWidth="1"/>
    <col min="6151" max="6151" width="4.85546875" customWidth="1"/>
    <col min="6152" max="6152" width="4.5703125" customWidth="1"/>
    <col min="6153" max="6153" width="4.85546875" customWidth="1"/>
    <col min="6154" max="6154" width="4.7109375" customWidth="1"/>
    <col min="6155" max="6155" width="4.5703125" customWidth="1"/>
    <col min="6156" max="6156" width="5.7109375" customWidth="1"/>
    <col min="6157" max="6158" width="4.5703125" customWidth="1"/>
    <col min="6159" max="6159" width="4.85546875" customWidth="1"/>
    <col min="6160" max="6160" width="4.5703125" customWidth="1"/>
    <col min="6161" max="6161" width="5" customWidth="1"/>
    <col min="6162" max="6162" width="6.7109375" customWidth="1"/>
    <col min="6164" max="6166" width="14.42578125" customWidth="1"/>
    <col min="6401" max="6401" width="4.140625" customWidth="1"/>
    <col min="6402" max="6402" width="29.28515625" customWidth="1"/>
    <col min="6403" max="6406" width="4.5703125" customWidth="1"/>
    <col min="6407" max="6407" width="4.85546875" customWidth="1"/>
    <col min="6408" max="6408" width="4.5703125" customWidth="1"/>
    <col min="6409" max="6409" width="4.85546875" customWidth="1"/>
    <col min="6410" max="6410" width="4.7109375" customWidth="1"/>
    <col min="6411" max="6411" width="4.5703125" customWidth="1"/>
    <col min="6412" max="6412" width="5.7109375" customWidth="1"/>
    <col min="6413" max="6414" width="4.5703125" customWidth="1"/>
    <col min="6415" max="6415" width="4.85546875" customWidth="1"/>
    <col min="6416" max="6416" width="4.5703125" customWidth="1"/>
    <col min="6417" max="6417" width="5" customWidth="1"/>
    <col min="6418" max="6418" width="6.7109375" customWidth="1"/>
    <col min="6420" max="6422" width="14.42578125" customWidth="1"/>
    <col min="6657" max="6657" width="4.140625" customWidth="1"/>
    <col min="6658" max="6658" width="29.28515625" customWidth="1"/>
    <col min="6659" max="6662" width="4.5703125" customWidth="1"/>
    <col min="6663" max="6663" width="4.85546875" customWidth="1"/>
    <col min="6664" max="6664" width="4.5703125" customWidth="1"/>
    <col min="6665" max="6665" width="4.85546875" customWidth="1"/>
    <col min="6666" max="6666" width="4.7109375" customWidth="1"/>
    <col min="6667" max="6667" width="4.5703125" customWidth="1"/>
    <col min="6668" max="6668" width="5.7109375" customWidth="1"/>
    <col min="6669" max="6670" width="4.5703125" customWidth="1"/>
    <col min="6671" max="6671" width="4.85546875" customWidth="1"/>
    <col min="6672" max="6672" width="4.5703125" customWidth="1"/>
    <col min="6673" max="6673" width="5" customWidth="1"/>
    <col min="6674" max="6674" width="6.7109375" customWidth="1"/>
    <col min="6676" max="6678" width="14.42578125" customWidth="1"/>
    <col min="6913" max="6913" width="4.140625" customWidth="1"/>
    <col min="6914" max="6914" width="29.28515625" customWidth="1"/>
    <col min="6915" max="6918" width="4.5703125" customWidth="1"/>
    <col min="6919" max="6919" width="4.85546875" customWidth="1"/>
    <col min="6920" max="6920" width="4.5703125" customWidth="1"/>
    <col min="6921" max="6921" width="4.85546875" customWidth="1"/>
    <col min="6922" max="6922" width="4.7109375" customWidth="1"/>
    <col min="6923" max="6923" width="4.5703125" customWidth="1"/>
    <col min="6924" max="6924" width="5.7109375" customWidth="1"/>
    <col min="6925" max="6926" width="4.5703125" customWidth="1"/>
    <col min="6927" max="6927" width="4.85546875" customWidth="1"/>
    <col min="6928" max="6928" width="4.5703125" customWidth="1"/>
    <col min="6929" max="6929" width="5" customWidth="1"/>
    <col min="6930" max="6930" width="6.7109375" customWidth="1"/>
    <col min="6932" max="6934" width="14.42578125" customWidth="1"/>
    <col min="7169" max="7169" width="4.140625" customWidth="1"/>
    <col min="7170" max="7170" width="29.28515625" customWidth="1"/>
    <col min="7171" max="7174" width="4.5703125" customWidth="1"/>
    <col min="7175" max="7175" width="4.85546875" customWidth="1"/>
    <col min="7176" max="7176" width="4.5703125" customWidth="1"/>
    <col min="7177" max="7177" width="4.85546875" customWidth="1"/>
    <col min="7178" max="7178" width="4.7109375" customWidth="1"/>
    <col min="7179" max="7179" width="4.5703125" customWidth="1"/>
    <col min="7180" max="7180" width="5.7109375" customWidth="1"/>
    <col min="7181" max="7182" width="4.5703125" customWidth="1"/>
    <col min="7183" max="7183" width="4.85546875" customWidth="1"/>
    <col min="7184" max="7184" width="4.5703125" customWidth="1"/>
    <col min="7185" max="7185" width="5" customWidth="1"/>
    <col min="7186" max="7186" width="6.7109375" customWidth="1"/>
    <col min="7188" max="7190" width="14.42578125" customWidth="1"/>
    <col min="7425" max="7425" width="4.140625" customWidth="1"/>
    <col min="7426" max="7426" width="29.28515625" customWidth="1"/>
    <col min="7427" max="7430" width="4.5703125" customWidth="1"/>
    <col min="7431" max="7431" width="4.85546875" customWidth="1"/>
    <col min="7432" max="7432" width="4.5703125" customWidth="1"/>
    <col min="7433" max="7433" width="4.85546875" customWidth="1"/>
    <col min="7434" max="7434" width="4.7109375" customWidth="1"/>
    <col min="7435" max="7435" width="4.5703125" customWidth="1"/>
    <col min="7436" max="7436" width="5.7109375" customWidth="1"/>
    <col min="7437" max="7438" width="4.5703125" customWidth="1"/>
    <col min="7439" max="7439" width="4.85546875" customWidth="1"/>
    <col min="7440" max="7440" width="4.5703125" customWidth="1"/>
    <col min="7441" max="7441" width="5" customWidth="1"/>
    <col min="7442" max="7442" width="6.7109375" customWidth="1"/>
    <col min="7444" max="7446" width="14.42578125" customWidth="1"/>
    <col min="7681" max="7681" width="4.140625" customWidth="1"/>
    <col min="7682" max="7682" width="29.28515625" customWidth="1"/>
    <col min="7683" max="7686" width="4.5703125" customWidth="1"/>
    <col min="7687" max="7687" width="4.85546875" customWidth="1"/>
    <col min="7688" max="7688" width="4.5703125" customWidth="1"/>
    <col min="7689" max="7689" width="4.85546875" customWidth="1"/>
    <col min="7690" max="7690" width="4.7109375" customWidth="1"/>
    <col min="7691" max="7691" width="4.5703125" customWidth="1"/>
    <col min="7692" max="7692" width="5.7109375" customWidth="1"/>
    <col min="7693" max="7694" width="4.5703125" customWidth="1"/>
    <col min="7695" max="7695" width="4.85546875" customWidth="1"/>
    <col min="7696" max="7696" width="4.5703125" customWidth="1"/>
    <col min="7697" max="7697" width="5" customWidth="1"/>
    <col min="7698" max="7698" width="6.7109375" customWidth="1"/>
    <col min="7700" max="7702" width="14.42578125" customWidth="1"/>
    <col min="7937" max="7937" width="4.140625" customWidth="1"/>
    <col min="7938" max="7938" width="29.28515625" customWidth="1"/>
    <col min="7939" max="7942" width="4.5703125" customWidth="1"/>
    <col min="7943" max="7943" width="4.85546875" customWidth="1"/>
    <col min="7944" max="7944" width="4.5703125" customWidth="1"/>
    <col min="7945" max="7945" width="4.85546875" customWidth="1"/>
    <col min="7946" max="7946" width="4.7109375" customWidth="1"/>
    <col min="7947" max="7947" width="4.5703125" customWidth="1"/>
    <col min="7948" max="7948" width="5.7109375" customWidth="1"/>
    <col min="7949" max="7950" width="4.5703125" customWidth="1"/>
    <col min="7951" max="7951" width="4.85546875" customWidth="1"/>
    <col min="7952" max="7952" width="4.5703125" customWidth="1"/>
    <col min="7953" max="7953" width="5" customWidth="1"/>
    <col min="7954" max="7954" width="6.7109375" customWidth="1"/>
    <col min="7956" max="7958" width="14.42578125" customWidth="1"/>
    <col min="8193" max="8193" width="4.140625" customWidth="1"/>
    <col min="8194" max="8194" width="29.28515625" customWidth="1"/>
    <col min="8195" max="8198" width="4.5703125" customWidth="1"/>
    <col min="8199" max="8199" width="4.85546875" customWidth="1"/>
    <col min="8200" max="8200" width="4.5703125" customWidth="1"/>
    <col min="8201" max="8201" width="4.85546875" customWidth="1"/>
    <col min="8202" max="8202" width="4.7109375" customWidth="1"/>
    <col min="8203" max="8203" width="4.5703125" customWidth="1"/>
    <col min="8204" max="8204" width="5.7109375" customWidth="1"/>
    <col min="8205" max="8206" width="4.5703125" customWidth="1"/>
    <col min="8207" max="8207" width="4.85546875" customWidth="1"/>
    <col min="8208" max="8208" width="4.5703125" customWidth="1"/>
    <col min="8209" max="8209" width="5" customWidth="1"/>
    <col min="8210" max="8210" width="6.7109375" customWidth="1"/>
    <col min="8212" max="8214" width="14.42578125" customWidth="1"/>
    <col min="8449" max="8449" width="4.140625" customWidth="1"/>
    <col min="8450" max="8450" width="29.28515625" customWidth="1"/>
    <col min="8451" max="8454" width="4.5703125" customWidth="1"/>
    <col min="8455" max="8455" width="4.85546875" customWidth="1"/>
    <col min="8456" max="8456" width="4.5703125" customWidth="1"/>
    <col min="8457" max="8457" width="4.85546875" customWidth="1"/>
    <col min="8458" max="8458" width="4.7109375" customWidth="1"/>
    <col min="8459" max="8459" width="4.5703125" customWidth="1"/>
    <col min="8460" max="8460" width="5.7109375" customWidth="1"/>
    <col min="8461" max="8462" width="4.5703125" customWidth="1"/>
    <col min="8463" max="8463" width="4.85546875" customWidth="1"/>
    <col min="8464" max="8464" width="4.5703125" customWidth="1"/>
    <col min="8465" max="8465" width="5" customWidth="1"/>
    <col min="8466" max="8466" width="6.7109375" customWidth="1"/>
    <col min="8468" max="8470" width="14.42578125" customWidth="1"/>
    <col min="8705" max="8705" width="4.140625" customWidth="1"/>
    <col min="8706" max="8706" width="29.28515625" customWidth="1"/>
    <col min="8707" max="8710" width="4.5703125" customWidth="1"/>
    <col min="8711" max="8711" width="4.85546875" customWidth="1"/>
    <col min="8712" max="8712" width="4.5703125" customWidth="1"/>
    <col min="8713" max="8713" width="4.85546875" customWidth="1"/>
    <col min="8714" max="8714" width="4.7109375" customWidth="1"/>
    <col min="8715" max="8715" width="4.5703125" customWidth="1"/>
    <col min="8716" max="8716" width="5.7109375" customWidth="1"/>
    <col min="8717" max="8718" width="4.5703125" customWidth="1"/>
    <col min="8719" max="8719" width="4.85546875" customWidth="1"/>
    <col min="8720" max="8720" width="4.5703125" customWidth="1"/>
    <col min="8721" max="8721" width="5" customWidth="1"/>
    <col min="8722" max="8722" width="6.7109375" customWidth="1"/>
    <col min="8724" max="8726" width="14.42578125" customWidth="1"/>
    <col min="8961" max="8961" width="4.140625" customWidth="1"/>
    <col min="8962" max="8962" width="29.28515625" customWidth="1"/>
    <col min="8963" max="8966" width="4.5703125" customWidth="1"/>
    <col min="8967" max="8967" width="4.85546875" customWidth="1"/>
    <col min="8968" max="8968" width="4.5703125" customWidth="1"/>
    <col min="8969" max="8969" width="4.85546875" customWidth="1"/>
    <col min="8970" max="8970" width="4.7109375" customWidth="1"/>
    <col min="8971" max="8971" width="4.5703125" customWidth="1"/>
    <col min="8972" max="8972" width="5.7109375" customWidth="1"/>
    <col min="8973" max="8974" width="4.5703125" customWidth="1"/>
    <col min="8975" max="8975" width="4.85546875" customWidth="1"/>
    <col min="8976" max="8976" width="4.5703125" customWidth="1"/>
    <col min="8977" max="8977" width="5" customWidth="1"/>
    <col min="8978" max="8978" width="6.7109375" customWidth="1"/>
    <col min="8980" max="8982" width="14.42578125" customWidth="1"/>
    <col min="9217" max="9217" width="4.140625" customWidth="1"/>
    <col min="9218" max="9218" width="29.28515625" customWidth="1"/>
    <col min="9219" max="9222" width="4.5703125" customWidth="1"/>
    <col min="9223" max="9223" width="4.85546875" customWidth="1"/>
    <col min="9224" max="9224" width="4.5703125" customWidth="1"/>
    <col min="9225" max="9225" width="4.85546875" customWidth="1"/>
    <col min="9226" max="9226" width="4.7109375" customWidth="1"/>
    <col min="9227" max="9227" width="4.5703125" customWidth="1"/>
    <col min="9228" max="9228" width="5.7109375" customWidth="1"/>
    <col min="9229" max="9230" width="4.5703125" customWidth="1"/>
    <col min="9231" max="9231" width="4.85546875" customWidth="1"/>
    <col min="9232" max="9232" width="4.5703125" customWidth="1"/>
    <col min="9233" max="9233" width="5" customWidth="1"/>
    <col min="9234" max="9234" width="6.7109375" customWidth="1"/>
    <col min="9236" max="9238" width="14.42578125" customWidth="1"/>
    <col min="9473" max="9473" width="4.140625" customWidth="1"/>
    <col min="9474" max="9474" width="29.28515625" customWidth="1"/>
    <col min="9475" max="9478" width="4.5703125" customWidth="1"/>
    <col min="9479" max="9479" width="4.85546875" customWidth="1"/>
    <col min="9480" max="9480" width="4.5703125" customWidth="1"/>
    <col min="9481" max="9481" width="4.85546875" customWidth="1"/>
    <col min="9482" max="9482" width="4.7109375" customWidth="1"/>
    <col min="9483" max="9483" width="4.5703125" customWidth="1"/>
    <col min="9484" max="9484" width="5.7109375" customWidth="1"/>
    <col min="9485" max="9486" width="4.5703125" customWidth="1"/>
    <col min="9487" max="9487" width="4.85546875" customWidth="1"/>
    <col min="9488" max="9488" width="4.5703125" customWidth="1"/>
    <col min="9489" max="9489" width="5" customWidth="1"/>
    <col min="9490" max="9490" width="6.7109375" customWidth="1"/>
    <col min="9492" max="9494" width="14.42578125" customWidth="1"/>
    <col min="9729" max="9729" width="4.140625" customWidth="1"/>
    <col min="9730" max="9730" width="29.28515625" customWidth="1"/>
    <col min="9731" max="9734" width="4.5703125" customWidth="1"/>
    <col min="9735" max="9735" width="4.85546875" customWidth="1"/>
    <col min="9736" max="9736" width="4.5703125" customWidth="1"/>
    <col min="9737" max="9737" width="4.85546875" customWidth="1"/>
    <col min="9738" max="9738" width="4.7109375" customWidth="1"/>
    <col min="9739" max="9739" width="4.5703125" customWidth="1"/>
    <col min="9740" max="9740" width="5.7109375" customWidth="1"/>
    <col min="9741" max="9742" width="4.5703125" customWidth="1"/>
    <col min="9743" max="9743" width="4.85546875" customWidth="1"/>
    <col min="9744" max="9744" width="4.5703125" customWidth="1"/>
    <col min="9745" max="9745" width="5" customWidth="1"/>
    <col min="9746" max="9746" width="6.7109375" customWidth="1"/>
    <col min="9748" max="9750" width="14.42578125" customWidth="1"/>
    <col min="9985" max="9985" width="4.140625" customWidth="1"/>
    <col min="9986" max="9986" width="29.28515625" customWidth="1"/>
    <col min="9987" max="9990" width="4.5703125" customWidth="1"/>
    <col min="9991" max="9991" width="4.85546875" customWidth="1"/>
    <col min="9992" max="9992" width="4.5703125" customWidth="1"/>
    <col min="9993" max="9993" width="4.85546875" customWidth="1"/>
    <col min="9994" max="9994" width="4.7109375" customWidth="1"/>
    <col min="9995" max="9995" width="4.5703125" customWidth="1"/>
    <col min="9996" max="9996" width="5.7109375" customWidth="1"/>
    <col min="9997" max="9998" width="4.5703125" customWidth="1"/>
    <col min="9999" max="9999" width="4.85546875" customWidth="1"/>
    <col min="10000" max="10000" width="4.5703125" customWidth="1"/>
    <col min="10001" max="10001" width="5" customWidth="1"/>
    <col min="10002" max="10002" width="6.7109375" customWidth="1"/>
    <col min="10004" max="10006" width="14.42578125" customWidth="1"/>
    <col min="10241" max="10241" width="4.140625" customWidth="1"/>
    <col min="10242" max="10242" width="29.28515625" customWidth="1"/>
    <col min="10243" max="10246" width="4.5703125" customWidth="1"/>
    <col min="10247" max="10247" width="4.85546875" customWidth="1"/>
    <col min="10248" max="10248" width="4.5703125" customWidth="1"/>
    <col min="10249" max="10249" width="4.85546875" customWidth="1"/>
    <col min="10250" max="10250" width="4.7109375" customWidth="1"/>
    <col min="10251" max="10251" width="4.5703125" customWidth="1"/>
    <col min="10252" max="10252" width="5.7109375" customWidth="1"/>
    <col min="10253" max="10254" width="4.5703125" customWidth="1"/>
    <col min="10255" max="10255" width="4.85546875" customWidth="1"/>
    <col min="10256" max="10256" width="4.5703125" customWidth="1"/>
    <col min="10257" max="10257" width="5" customWidth="1"/>
    <col min="10258" max="10258" width="6.7109375" customWidth="1"/>
    <col min="10260" max="10262" width="14.42578125" customWidth="1"/>
    <col min="10497" max="10497" width="4.140625" customWidth="1"/>
    <col min="10498" max="10498" width="29.28515625" customWidth="1"/>
    <col min="10499" max="10502" width="4.5703125" customWidth="1"/>
    <col min="10503" max="10503" width="4.85546875" customWidth="1"/>
    <col min="10504" max="10504" width="4.5703125" customWidth="1"/>
    <col min="10505" max="10505" width="4.85546875" customWidth="1"/>
    <col min="10506" max="10506" width="4.7109375" customWidth="1"/>
    <col min="10507" max="10507" width="4.5703125" customWidth="1"/>
    <col min="10508" max="10508" width="5.7109375" customWidth="1"/>
    <col min="10509" max="10510" width="4.5703125" customWidth="1"/>
    <col min="10511" max="10511" width="4.85546875" customWidth="1"/>
    <col min="10512" max="10512" width="4.5703125" customWidth="1"/>
    <col min="10513" max="10513" width="5" customWidth="1"/>
    <col min="10514" max="10514" width="6.7109375" customWidth="1"/>
    <col min="10516" max="10518" width="14.42578125" customWidth="1"/>
    <col min="10753" max="10753" width="4.140625" customWidth="1"/>
    <col min="10754" max="10754" width="29.28515625" customWidth="1"/>
    <col min="10755" max="10758" width="4.5703125" customWidth="1"/>
    <col min="10759" max="10759" width="4.85546875" customWidth="1"/>
    <col min="10760" max="10760" width="4.5703125" customWidth="1"/>
    <col min="10761" max="10761" width="4.85546875" customWidth="1"/>
    <col min="10762" max="10762" width="4.7109375" customWidth="1"/>
    <col min="10763" max="10763" width="4.5703125" customWidth="1"/>
    <col min="10764" max="10764" width="5.7109375" customWidth="1"/>
    <col min="10765" max="10766" width="4.5703125" customWidth="1"/>
    <col min="10767" max="10767" width="4.85546875" customWidth="1"/>
    <col min="10768" max="10768" width="4.5703125" customWidth="1"/>
    <col min="10769" max="10769" width="5" customWidth="1"/>
    <col min="10770" max="10770" width="6.7109375" customWidth="1"/>
    <col min="10772" max="10774" width="14.42578125" customWidth="1"/>
    <col min="11009" max="11009" width="4.140625" customWidth="1"/>
    <col min="11010" max="11010" width="29.28515625" customWidth="1"/>
    <col min="11011" max="11014" width="4.5703125" customWidth="1"/>
    <col min="11015" max="11015" width="4.85546875" customWidth="1"/>
    <col min="11016" max="11016" width="4.5703125" customWidth="1"/>
    <col min="11017" max="11017" width="4.85546875" customWidth="1"/>
    <col min="11018" max="11018" width="4.7109375" customWidth="1"/>
    <col min="11019" max="11019" width="4.5703125" customWidth="1"/>
    <col min="11020" max="11020" width="5.7109375" customWidth="1"/>
    <col min="11021" max="11022" width="4.5703125" customWidth="1"/>
    <col min="11023" max="11023" width="4.85546875" customWidth="1"/>
    <col min="11024" max="11024" width="4.5703125" customWidth="1"/>
    <col min="11025" max="11025" width="5" customWidth="1"/>
    <col min="11026" max="11026" width="6.7109375" customWidth="1"/>
    <col min="11028" max="11030" width="14.42578125" customWidth="1"/>
    <col min="11265" max="11265" width="4.140625" customWidth="1"/>
    <col min="11266" max="11266" width="29.28515625" customWidth="1"/>
    <col min="11267" max="11270" width="4.5703125" customWidth="1"/>
    <col min="11271" max="11271" width="4.85546875" customWidth="1"/>
    <col min="11272" max="11272" width="4.5703125" customWidth="1"/>
    <col min="11273" max="11273" width="4.85546875" customWidth="1"/>
    <col min="11274" max="11274" width="4.7109375" customWidth="1"/>
    <col min="11275" max="11275" width="4.5703125" customWidth="1"/>
    <col min="11276" max="11276" width="5.7109375" customWidth="1"/>
    <col min="11277" max="11278" width="4.5703125" customWidth="1"/>
    <col min="11279" max="11279" width="4.85546875" customWidth="1"/>
    <col min="11280" max="11280" width="4.5703125" customWidth="1"/>
    <col min="11281" max="11281" width="5" customWidth="1"/>
    <col min="11282" max="11282" width="6.7109375" customWidth="1"/>
    <col min="11284" max="11286" width="14.42578125" customWidth="1"/>
    <col min="11521" max="11521" width="4.140625" customWidth="1"/>
    <col min="11522" max="11522" width="29.28515625" customWidth="1"/>
    <col min="11523" max="11526" width="4.5703125" customWidth="1"/>
    <col min="11527" max="11527" width="4.85546875" customWidth="1"/>
    <col min="11528" max="11528" width="4.5703125" customWidth="1"/>
    <col min="11529" max="11529" width="4.85546875" customWidth="1"/>
    <col min="11530" max="11530" width="4.7109375" customWidth="1"/>
    <col min="11531" max="11531" width="4.5703125" customWidth="1"/>
    <col min="11532" max="11532" width="5.7109375" customWidth="1"/>
    <col min="11533" max="11534" width="4.5703125" customWidth="1"/>
    <col min="11535" max="11535" width="4.85546875" customWidth="1"/>
    <col min="11536" max="11536" width="4.5703125" customWidth="1"/>
    <col min="11537" max="11537" width="5" customWidth="1"/>
    <col min="11538" max="11538" width="6.7109375" customWidth="1"/>
    <col min="11540" max="11542" width="14.42578125" customWidth="1"/>
    <col min="11777" max="11777" width="4.140625" customWidth="1"/>
    <col min="11778" max="11778" width="29.28515625" customWidth="1"/>
    <col min="11779" max="11782" width="4.5703125" customWidth="1"/>
    <col min="11783" max="11783" width="4.85546875" customWidth="1"/>
    <col min="11784" max="11784" width="4.5703125" customWidth="1"/>
    <col min="11785" max="11785" width="4.85546875" customWidth="1"/>
    <col min="11786" max="11786" width="4.7109375" customWidth="1"/>
    <col min="11787" max="11787" width="4.5703125" customWidth="1"/>
    <col min="11788" max="11788" width="5.7109375" customWidth="1"/>
    <col min="11789" max="11790" width="4.5703125" customWidth="1"/>
    <col min="11791" max="11791" width="4.85546875" customWidth="1"/>
    <col min="11792" max="11792" width="4.5703125" customWidth="1"/>
    <col min="11793" max="11793" width="5" customWidth="1"/>
    <col min="11794" max="11794" width="6.7109375" customWidth="1"/>
    <col min="11796" max="11798" width="14.42578125" customWidth="1"/>
    <col min="12033" max="12033" width="4.140625" customWidth="1"/>
    <col min="12034" max="12034" width="29.28515625" customWidth="1"/>
    <col min="12035" max="12038" width="4.5703125" customWidth="1"/>
    <col min="12039" max="12039" width="4.85546875" customWidth="1"/>
    <col min="12040" max="12040" width="4.5703125" customWidth="1"/>
    <col min="12041" max="12041" width="4.85546875" customWidth="1"/>
    <col min="12042" max="12042" width="4.7109375" customWidth="1"/>
    <col min="12043" max="12043" width="4.5703125" customWidth="1"/>
    <col min="12044" max="12044" width="5.7109375" customWidth="1"/>
    <col min="12045" max="12046" width="4.5703125" customWidth="1"/>
    <col min="12047" max="12047" width="4.85546875" customWidth="1"/>
    <col min="12048" max="12048" width="4.5703125" customWidth="1"/>
    <col min="12049" max="12049" width="5" customWidth="1"/>
    <col min="12050" max="12050" width="6.7109375" customWidth="1"/>
    <col min="12052" max="12054" width="14.42578125" customWidth="1"/>
    <col min="12289" max="12289" width="4.140625" customWidth="1"/>
    <col min="12290" max="12290" width="29.28515625" customWidth="1"/>
    <col min="12291" max="12294" width="4.5703125" customWidth="1"/>
    <col min="12295" max="12295" width="4.85546875" customWidth="1"/>
    <col min="12296" max="12296" width="4.5703125" customWidth="1"/>
    <col min="12297" max="12297" width="4.85546875" customWidth="1"/>
    <col min="12298" max="12298" width="4.7109375" customWidth="1"/>
    <col min="12299" max="12299" width="4.5703125" customWidth="1"/>
    <col min="12300" max="12300" width="5.7109375" customWidth="1"/>
    <col min="12301" max="12302" width="4.5703125" customWidth="1"/>
    <col min="12303" max="12303" width="4.85546875" customWidth="1"/>
    <col min="12304" max="12304" width="4.5703125" customWidth="1"/>
    <col min="12305" max="12305" width="5" customWidth="1"/>
    <col min="12306" max="12306" width="6.7109375" customWidth="1"/>
    <col min="12308" max="12310" width="14.42578125" customWidth="1"/>
    <col min="12545" max="12545" width="4.140625" customWidth="1"/>
    <col min="12546" max="12546" width="29.28515625" customWidth="1"/>
    <col min="12547" max="12550" width="4.5703125" customWidth="1"/>
    <col min="12551" max="12551" width="4.85546875" customWidth="1"/>
    <col min="12552" max="12552" width="4.5703125" customWidth="1"/>
    <col min="12553" max="12553" width="4.85546875" customWidth="1"/>
    <col min="12554" max="12554" width="4.7109375" customWidth="1"/>
    <col min="12555" max="12555" width="4.5703125" customWidth="1"/>
    <col min="12556" max="12556" width="5.7109375" customWidth="1"/>
    <col min="12557" max="12558" width="4.5703125" customWidth="1"/>
    <col min="12559" max="12559" width="4.85546875" customWidth="1"/>
    <col min="12560" max="12560" width="4.5703125" customWidth="1"/>
    <col min="12561" max="12561" width="5" customWidth="1"/>
    <col min="12562" max="12562" width="6.7109375" customWidth="1"/>
    <col min="12564" max="12566" width="14.42578125" customWidth="1"/>
    <col min="12801" max="12801" width="4.140625" customWidth="1"/>
    <col min="12802" max="12802" width="29.28515625" customWidth="1"/>
    <col min="12803" max="12806" width="4.5703125" customWidth="1"/>
    <col min="12807" max="12807" width="4.85546875" customWidth="1"/>
    <col min="12808" max="12808" width="4.5703125" customWidth="1"/>
    <col min="12809" max="12809" width="4.85546875" customWidth="1"/>
    <col min="12810" max="12810" width="4.7109375" customWidth="1"/>
    <col min="12811" max="12811" width="4.5703125" customWidth="1"/>
    <col min="12812" max="12812" width="5.7109375" customWidth="1"/>
    <col min="12813" max="12814" width="4.5703125" customWidth="1"/>
    <col min="12815" max="12815" width="4.85546875" customWidth="1"/>
    <col min="12816" max="12816" width="4.5703125" customWidth="1"/>
    <col min="12817" max="12817" width="5" customWidth="1"/>
    <col min="12818" max="12818" width="6.7109375" customWidth="1"/>
    <col min="12820" max="12822" width="14.42578125" customWidth="1"/>
    <col min="13057" max="13057" width="4.140625" customWidth="1"/>
    <col min="13058" max="13058" width="29.28515625" customWidth="1"/>
    <col min="13059" max="13062" width="4.5703125" customWidth="1"/>
    <col min="13063" max="13063" width="4.85546875" customWidth="1"/>
    <col min="13064" max="13064" width="4.5703125" customWidth="1"/>
    <col min="13065" max="13065" width="4.85546875" customWidth="1"/>
    <col min="13066" max="13066" width="4.7109375" customWidth="1"/>
    <col min="13067" max="13067" width="4.5703125" customWidth="1"/>
    <col min="13068" max="13068" width="5.7109375" customWidth="1"/>
    <col min="13069" max="13070" width="4.5703125" customWidth="1"/>
    <col min="13071" max="13071" width="4.85546875" customWidth="1"/>
    <col min="13072" max="13072" width="4.5703125" customWidth="1"/>
    <col min="13073" max="13073" width="5" customWidth="1"/>
    <col min="13074" max="13074" width="6.7109375" customWidth="1"/>
    <col min="13076" max="13078" width="14.42578125" customWidth="1"/>
    <col min="13313" max="13313" width="4.140625" customWidth="1"/>
    <col min="13314" max="13314" width="29.28515625" customWidth="1"/>
    <col min="13315" max="13318" width="4.5703125" customWidth="1"/>
    <col min="13319" max="13319" width="4.85546875" customWidth="1"/>
    <col min="13320" max="13320" width="4.5703125" customWidth="1"/>
    <col min="13321" max="13321" width="4.85546875" customWidth="1"/>
    <col min="13322" max="13322" width="4.7109375" customWidth="1"/>
    <col min="13323" max="13323" width="4.5703125" customWidth="1"/>
    <col min="13324" max="13324" width="5.7109375" customWidth="1"/>
    <col min="13325" max="13326" width="4.5703125" customWidth="1"/>
    <col min="13327" max="13327" width="4.85546875" customWidth="1"/>
    <col min="13328" max="13328" width="4.5703125" customWidth="1"/>
    <col min="13329" max="13329" width="5" customWidth="1"/>
    <col min="13330" max="13330" width="6.7109375" customWidth="1"/>
    <col min="13332" max="13334" width="14.42578125" customWidth="1"/>
    <col min="13569" max="13569" width="4.140625" customWidth="1"/>
    <col min="13570" max="13570" width="29.28515625" customWidth="1"/>
    <col min="13571" max="13574" width="4.5703125" customWidth="1"/>
    <col min="13575" max="13575" width="4.85546875" customWidth="1"/>
    <col min="13576" max="13576" width="4.5703125" customWidth="1"/>
    <col min="13577" max="13577" width="4.85546875" customWidth="1"/>
    <col min="13578" max="13578" width="4.7109375" customWidth="1"/>
    <col min="13579" max="13579" width="4.5703125" customWidth="1"/>
    <col min="13580" max="13580" width="5.7109375" customWidth="1"/>
    <col min="13581" max="13582" width="4.5703125" customWidth="1"/>
    <col min="13583" max="13583" width="4.85546875" customWidth="1"/>
    <col min="13584" max="13584" width="4.5703125" customWidth="1"/>
    <col min="13585" max="13585" width="5" customWidth="1"/>
    <col min="13586" max="13586" width="6.7109375" customWidth="1"/>
    <col min="13588" max="13590" width="14.42578125" customWidth="1"/>
    <col min="13825" max="13825" width="4.140625" customWidth="1"/>
    <col min="13826" max="13826" width="29.28515625" customWidth="1"/>
    <col min="13827" max="13830" width="4.5703125" customWidth="1"/>
    <col min="13831" max="13831" width="4.85546875" customWidth="1"/>
    <col min="13832" max="13832" width="4.5703125" customWidth="1"/>
    <col min="13833" max="13833" width="4.85546875" customWidth="1"/>
    <col min="13834" max="13834" width="4.7109375" customWidth="1"/>
    <col min="13835" max="13835" width="4.5703125" customWidth="1"/>
    <col min="13836" max="13836" width="5.7109375" customWidth="1"/>
    <col min="13837" max="13838" width="4.5703125" customWidth="1"/>
    <col min="13839" max="13839" width="4.85546875" customWidth="1"/>
    <col min="13840" max="13840" width="4.5703125" customWidth="1"/>
    <col min="13841" max="13841" width="5" customWidth="1"/>
    <col min="13842" max="13842" width="6.7109375" customWidth="1"/>
    <col min="13844" max="13846" width="14.42578125" customWidth="1"/>
    <col min="14081" max="14081" width="4.140625" customWidth="1"/>
    <col min="14082" max="14082" width="29.28515625" customWidth="1"/>
    <col min="14083" max="14086" width="4.5703125" customWidth="1"/>
    <col min="14087" max="14087" width="4.85546875" customWidth="1"/>
    <col min="14088" max="14088" width="4.5703125" customWidth="1"/>
    <col min="14089" max="14089" width="4.85546875" customWidth="1"/>
    <col min="14090" max="14090" width="4.7109375" customWidth="1"/>
    <col min="14091" max="14091" width="4.5703125" customWidth="1"/>
    <col min="14092" max="14092" width="5.7109375" customWidth="1"/>
    <col min="14093" max="14094" width="4.5703125" customWidth="1"/>
    <col min="14095" max="14095" width="4.85546875" customWidth="1"/>
    <col min="14096" max="14096" width="4.5703125" customWidth="1"/>
    <col min="14097" max="14097" width="5" customWidth="1"/>
    <col min="14098" max="14098" width="6.7109375" customWidth="1"/>
    <col min="14100" max="14102" width="14.42578125" customWidth="1"/>
    <col min="14337" max="14337" width="4.140625" customWidth="1"/>
    <col min="14338" max="14338" width="29.28515625" customWidth="1"/>
    <col min="14339" max="14342" width="4.5703125" customWidth="1"/>
    <col min="14343" max="14343" width="4.85546875" customWidth="1"/>
    <col min="14344" max="14344" width="4.5703125" customWidth="1"/>
    <col min="14345" max="14345" width="4.85546875" customWidth="1"/>
    <col min="14346" max="14346" width="4.7109375" customWidth="1"/>
    <col min="14347" max="14347" width="4.5703125" customWidth="1"/>
    <col min="14348" max="14348" width="5.7109375" customWidth="1"/>
    <col min="14349" max="14350" width="4.5703125" customWidth="1"/>
    <col min="14351" max="14351" width="4.85546875" customWidth="1"/>
    <col min="14352" max="14352" width="4.5703125" customWidth="1"/>
    <col min="14353" max="14353" width="5" customWidth="1"/>
    <col min="14354" max="14354" width="6.7109375" customWidth="1"/>
    <col min="14356" max="14358" width="14.42578125" customWidth="1"/>
    <col min="14593" max="14593" width="4.140625" customWidth="1"/>
    <col min="14594" max="14594" width="29.28515625" customWidth="1"/>
    <col min="14595" max="14598" width="4.5703125" customWidth="1"/>
    <col min="14599" max="14599" width="4.85546875" customWidth="1"/>
    <col min="14600" max="14600" width="4.5703125" customWidth="1"/>
    <col min="14601" max="14601" width="4.85546875" customWidth="1"/>
    <col min="14602" max="14602" width="4.7109375" customWidth="1"/>
    <col min="14603" max="14603" width="4.5703125" customWidth="1"/>
    <col min="14604" max="14604" width="5.7109375" customWidth="1"/>
    <col min="14605" max="14606" width="4.5703125" customWidth="1"/>
    <col min="14607" max="14607" width="4.85546875" customWidth="1"/>
    <col min="14608" max="14608" width="4.5703125" customWidth="1"/>
    <col min="14609" max="14609" width="5" customWidth="1"/>
    <col min="14610" max="14610" width="6.7109375" customWidth="1"/>
    <col min="14612" max="14614" width="14.42578125" customWidth="1"/>
    <col min="14849" max="14849" width="4.140625" customWidth="1"/>
    <col min="14850" max="14850" width="29.28515625" customWidth="1"/>
    <col min="14851" max="14854" width="4.5703125" customWidth="1"/>
    <col min="14855" max="14855" width="4.85546875" customWidth="1"/>
    <col min="14856" max="14856" width="4.5703125" customWidth="1"/>
    <col min="14857" max="14857" width="4.85546875" customWidth="1"/>
    <col min="14858" max="14858" width="4.7109375" customWidth="1"/>
    <col min="14859" max="14859" width="4.5703125" customWidth="1"/>
    <col min="14860" max="14860" width="5.7109375" customWidth="1"/>
    <col min="14861" max="14862" width="4.5703125" customWidth="1"/>
    <col min="14863" max="14863" width="4.85546875" customWidth="1"/>
    <col min="14864" max="14864" width="4.5703125" customWidth="1"/>
    <col min="14865" max="14865" width="5" customWidth="1"/>
    <col min="14866" max="14866" width="6.7109375" customWidth="1"/>
    <col min="14868" max="14870" width="14.42578125" customWidth="1"/>
    <col min="15105" max="15105" width="4.140625" customWidth="1"/>
    <col min="15106" max="15106" width="29.28515625" customWidth="1"/>
    <col min="15107" max="15110" width="4.5703125" customWidth="1"/>
    <col min="15111" max="15111" width="4.85546875" customWidth="1"/>
    <col min="15112" max="15112" width="4.5703125" customWidth="1"/>
    <col min="15113" max="15113" width="4.85546875" customWidth="1"/>
    <col min="15114" max="15114" width="4.7109375" customWidth="1"/>
    <col min="15115" max="15115" width="4.5703125" customWidth="1"/>
    <col min="15116" max="15116" width="5.7109375" customWidth="1"/>
    <col min="15117" max="15118" width="4.5703125" customWidth="1"/>
    <col min="15119" max="15119" width="4.85546875" customWidth="1"/>
    <col min="15120" max="15120" width="4.5703125" customWidth="1"/>
    <col min="15121" max="15121" width="5" customWidth="1"/>
    <col min="15122" max="15122" width="6.7109375" customWidth="1"/>
    <col min="15124" max="15126" width="14.42578125" customWidth="1"/>
    <col min="15361" max="15361" width="4.140625" customWidth="1"/>
    <col min="15362" max="15362" width="29.28515625" customWidth="1"/>
    <col min="15363" max="15366" width="4.5703125" customWidth="1"/>
    <col min="15367" max="15367" width="4.85546875" customWidth="1"/>
    <col min="15368" max="15368" width="4.5703125" customWidth="1"/>
    <col min="15369" max="15369" width="4.85546875" customWidth="1"/>
    <col min="15370" max="15370" width="4.7109375" customWidth="1"/>
    <col min="15371" max="15371" width="4.5703125" customWidth="1"/>
    <col min="15372" max="15372" width="5.7109375" customWidth="1"/>
    <col min="15373" max="15374" width="4.5703125" customWidth="1"/>
    <col min="15375" max="15375" width="4.85546875" customWidth="1"/>
    <col min="15376" max="15376" width="4.5703125" customWidth="1"/>
    <col min="15377" max="15377" width="5" customWidth="1"/>
    <col min="15378" max="15378" width="6.7109375" customWidth="1"/>
    <col min="15380" max="15382" width="14.42578125" customWidth="1"/>
    <col min="15617" max="15617" width="4.140625" customWidth="1"/>
    <col min="15618" max="15618" width="29.28515625" customWidth="1"/>
    <col min="15619" max="15622" width="4.5703125" customWidth="1"/>
    <col min="15623" max="15623" width="4.85546875" customWidth="1"/>
    <col min="15624" max="15624" width="4.5703125" customWidth="1"/>
    <col min="15625" max="15625" width="4.85546875" customWidth="1"/>
    <col min="15626" max="15626" width="4.7109375" customWidth="1"/>
    <col min="15627" max="15627" width="4.5703125" customWidth="1"/>
    <col min="15628" max="15628" width="5.7109375" customWidth="1"/>
    <col min="15629" max="15630" width="4.5703125" customWidth="1"/>
    <col min="15631" max="15631" width="4.85546875" customWidth="1"/>
    <col min="15632" max="15632" width="4.5703125" customWidth="1"/>
    <col min="15633" max="15633" width="5" customWidth="1"/>
    <col min="15634" max="15634" width="6.7109375" customWidth="1"/>
    <col min="15636" max="15638" width="14.42578125" customWidth="1"/>
    <col min="15873" max="15873" width="4.140625" customWidth="1"/>
    <col min="15874" max="15874" width="29.28515625" customWidth="1"/>
    <col min="15875" max="15878" width="4.5703125" customWidth="1"/>
    <col min="15879" max="15879" width="4.85546875" customWidth="1"/>
    <col min="15880" max="15880" width="4.5703125" customWidth="1"/>
    <col min="15881" max="15881" width="4.85546875" customWidth="1"/>
    <col min="15882" max="15882" width="4.7109375" customWidth="1"/>
    <col min="15883" max="15883" width="4.5703125" customWidth="1"/>
    <col min="15884" max="15884" width="5.7109375" customWidth="1"/>
    <col min="15885" max="15886" width="4.5703125" customWidth="1"/>
    <col min="15887" max="15887" width="4.85546875" customWidth="1"/>
    <col min="15888" max="15888" width="4.5703125" customWidth="1"/>
    <col min="15889" max="15889" width="5" customWidth="1"/>
    <col min="15890" max="15890" width="6.7109375" customWidth="1"/>
    <col min="15892" max="15894" width="14.42578125" customWidth="1"/>
    <col min="16129" max="16129" width="4.140625" customWidth="1"/>
    <col min="16130" max="16130" width="29.28515625" customWidth="1"/>
    <col min="16131" max="16134" width="4.5703125" customWidth="1"/>
    <col min="16135" max="16135" width="4.85546875" customWidth="1"/>
    <col min="16136" max="16136" width="4.5703125" customWidth="1"/>
    <col min="16137" max="16137" width="4.85546875" customWidth="1"/>
    <col min="16138" max="16138" width="4.7109375" customWidth="1"/>
    <col min="16139" max="16139" width="4.5703125" customWidth="1"/>
    <col min="16140" max="16140" width="5.7109375" customWidth="1"/>
    <col min="16141" max="16142" width="4.5703125" customWidth="1"/>
    <col min="16143" max="16143" width="4.85546875" customWidth="1"/>
    <col min="16144" max="16144" width="4.5703125" customWidth="1"/>
    <col min="16145" max="16145" width="5" customWidth="1"/>
    <col min="16146" max="16146" width="6.7109375" customWidth="1"/>
    <col min="16148" max="16150" width="14.42578125" customWidth="1"/>
  </cols>
  <sheetData>
    <row r="1" spans="1:22" ht="17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8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22" ht="15" customHeight="1" x14ac:dyDescent="0.25">
      <c r="A4" s="3" t="s">
        <v>2</v>
      </c>
      <c r="B4" s="3" t="s">
        <v>3</v>
      </c>
      <c r="C4" s="4" t="s">
        <v>4</v>
      </c>
      <c r="D4" s="5"/>
      <c r="E4" s="5"/>
      <c r="F4" s="5"/>
      <c r="G4" s="6"/>
      <c r="H4" s="4" t="s">
        <v>5</v>
      </c>
      <c r="I4" s="5"/>
      <c r="J4" s="5"/>
      <c r="K4" s="5"/>
      <c r="L4" s="6"/>
      <c r="M4" s="4" t="s">
        <v>6</v>
      </c>
      <c r="N4" s="5"/>
      <c r="O4" s="5"/>
      <c r="P4" s="5"/>
      <c r="Q4" s="6"/>
      <c r="R4" s="3" t="s">
        <v>7</v>
      </c>
    </row>
    <row r="5" spans="1:22" x14ac:dyDescent="0.25">
      <c r="A5" s="7"/>
      <c r="B5" s="7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7"/>
    </row>
    <row r="6" spans="1:22" ht="16.149999999999999" customHeight="1" x14ac:dyDescent="0.25">
      <c r="A6" s="9">
        <v>1</v>
      </c>
      <c r="B6" s="10" t="s">
        <v>13</v>
      </c>
      <c r="C6" s="9">
        <v>0</v>
      </c>
      <c r="D6" s="9">
        <v>0</v>
      </c>
      <c r="E6" s="9">
        <v>0</v>
      </c>
      <c r="F6" s="9">
        <v>3</v>
      </c>
      <c r="G6" s="9">
        <v>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3</v>
      </c>
    </row>
    <row r="7" spans="1:22" ht="16.149999999999999" customHeight="1" x14ac:dyDescent="0.25">
      <c r="A7" s="9">
        <v>2</v>
      </c>
      <c r="B7" s="10" t="s">
        <v>14</v>
      </c>
      <c r="C7" s="9">
        <v>0</v>
      </c>
      <c r="D7" s="9">
        <v>0</v>
      </c>
      <c r="E7" s="9">
        <v>74</v>
      </c>
      <c r="F7" s="9">
        <v>99</v>
      </c>
      <c r="G7" s="9">
        <v>173</v>
      </c>
      <c r="H7" s="9">
        <v>21</v>
      </c>
      <c r="I7" s="9">
        <v>150</v>
      </c>
      <c r="J7" s="9">
        <v>573</v>
      </c>
      <c r="K7" s="9">
        <v>6</v>
      </c>
      <c r="L7" s="9">
        <v>750</v>
      </c>
      <c r="M7" s="9">
        <v>0</v>
      </c>
      <c r="N7" s="9">
        <v>0</v>
      </c>
      <c r="O7" s="9">
        <v>4</v>
      </c>
      <c r="P7" s="9">
        <v>0</v>
      </c>
      <c r="Q7" s="9">
        <v>4</v>
      </c>
      <c r="R7" s="9">
        <v>927</v>
      </c>
    </row>
    <row r="8" spans="1:22" ht="16.149999999999999" customHeight="1" x14ac:dyDescent="0.25">
      <c r="A8" s="9">
        <v>3</v>
      </c>
      <c r="B8" s="10" t="s">
        <v>15</v>
      </c>
      <c r="C8" s="9">
        <v>0</v>
      </c>
      <c r="D8" s="9">
        <v>0</v>
      </c>
      <c r="E8" s="9">
        <v>11</v>
      </c>
      <c r="F8" s="9">
        <v>6</v>
      </c>
      <c r="G8" s="9">
        <v>17</v>
      </c>
      <c r="H8" s="9">
        <v>8</v>
      </c>
      <c r="I8" s="9">
        <v>72</v>
      </c>
      <c r="J8" s="9">
        <v>82</v>
      </c>
      <c r="K8" s="9">
        <v>0</v>
      </c>
      <c r="L8" s="9">
        <v>162</v>
      </c>
      <c r="M8" s="9">
        <v>0</v>
      </c>
      <c r="N8" s="9">
        <v>0</v>
      </c>
      <c r="O8" s="9">
        <v>1</v>
      </c>
      <c r="P8" s="9">
        <v>0</v>
      </c>
      <c r="Q8" s="9">
        <v>1</v>
      </c>
      <c r="R8" s="9">
        <v>180</v>
      </c>
      <c r="T8" s="11" t="s">
        <v>16</v>
      </c>
      <c r="U8" s="12" t="s">
        <v>17</v>
      </c>
      <c r="V8" s="13" t="s">
        <v>18</v>
      </c>
    </row>
    <row r="9" spans="1:22" ht="16.149999999999999" customHeight="1" x14ac:dyDescent="0.25">
      <c r="A9" s="9">
        <v>4</v>
      </c>
      <c r="B9" s="10" t="s">
        <v>19</v>
      </c>
      <c r="C9" s="9">
        <v>0</v>
      </c>
      <c r="D9" s="9">
        <v>0</v>
      </c>
      <c r="E9" s="9">
        <v>9</v>
      </c>
      <c r="F9" s="9">
        <v>4</v>
      </c>
      <c r="G9" s="9">
        <v>13</v>
      </c>
      <c r="H9" s="9">
        <v>5</v>
      </c>
      <c r="I9" s="9">
        <v>17</v>
      </c>
      <c r="J9" s="9">
        <v>7</v>
      </c>
      <c r="K9" s="9">
        <v>0</v>
      </c>
      <c r="L9" s="9">
        <v>29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42</v>
      </c>
      <c r="T9" s="14" t="s">
        <v>4</v>
      </c>
      <c r="U9" s="15">
        <f>SUM(G55)</f>
        <v>1682</v>
      </c>
      <c r="V9" s="16">
        <f>SUM(U9/U12)</f>
        <v>0.10561346226296622</v>
      </c>
    </row>
    <row r="10" spans="1:22" ht="16.149999999999999" customHeight="1" x14ac:dyDescent="0.25">
      <c r="A10" s="9">
        <v>5</v>
      </c>
      <c r="B10" s="10" t="s">
        <v>20</v>
      </c>
      <c r="C10" s="9">
        <v>0</v>
      </c>
      <c r="D10" s="9">
        <v>0</v>
      </c>
      <c r="E10" s="9">
        <v>8</v>
      </c>
      <c r="F10" s="9">
        <v>5</v>
      </c>
      <c r="G10" s="9">
        <v>13</v>
      </c>
      <c r="H10" s="9">
        <v>6</v>
      </c>
      <c r="I10" s="9">
        <v>20</v>
      </c>
      <c r="J10" s="9">
        <v>44</v>
      </c>
      <c r="K10" s="9">
        <v>1</v>
      </c>
      <c r="L10" s="9">
        <v>71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84</v>
      </c>
      <c r="T10" s="14" t="s">
        <v>21</v>
      </c>
      <c r="U10" s="17">
        <f>SUM(Q55)</f>
        <v>4090</v>
      </c>
      <c r="V10" s="16">
        <f>SUM(U10/U12)</f>
        <v>0.25681275901042322</v>
      </c>
    </row>
    <row r="11" spans="1:22" ht="16.149999999999999" customHeight="1" x14ac:dyDescent="0.25">
      <c r="A11" s="9">
        <v>6</v>
      </c>
      <c r="B11" s="10" t="s">
        <v>22</v>
      </c>
      <c r="C11" s="9">
        <v>0</v>
      </c>
      <c r="D11" s="9">
        <v>0</v>
      </c>
      <c r="E11" s="9">
        <v>7</v>
      </c>
      <c r="F11" s="9">
        <v>4</v>
      </c>
      <c r="G11" s="9">
        <v>11</v>
      </c>
      <c r="H11" s="9">
        <v>4</v>
      </c>
      <c r="I11" s="9">
        <v>22</v>
      </c>
      <c r="J11" s="9">
        <v>19</v>
      </c>
      <c r="K11" s="9">
        <v>1</v>
      </c>
      <c r="L11" s="9">
        <v>46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57</v>
      </c>
      <c r="T11" s="14" t="s">
        <v>23</v>
      </c>
      <c r="U11" s="17">
        <f>SUM(L55)</f>
        <v>10154</v>
      </c>
      <c r="V11" s="16">
        <f>SUM(U11/U12)</f>
        <v>0.63757377872661058</v>
      </c>
    </row>
    <row r="12" spans="1:22" ht="16.149999999999999" customHeight="1" x14ac:dyDescent="0.25">
      <c r="A12" s="9">
        <v>7</v>
      </c>
      <c r="B12" s="10" t="s">
        <v>24</v>
      </c>
      <c r="C12" s="9">
        <v>0</v>
      </c>
      <c r="D12" s="9">
        <v>0</v>
      </c>
      <c r="E12" s="9">
        <v>7</v>
      </c>
      <c r="F12" s="9">
        <v>10</v>
      </c>
      <c r="G12" s="9">
        <v>17</v>
      </c>
      <c r="H12" s="9">
        <v>5</v>
      </c>
      <c r="I12" s="9">
        <v>11</v>
      </c>
      <c r="J12" s="9">
        <v>26</v>
      </c>
      <c r="K12" s="9">
        <v>0</v>
      </c>
      <c r="L12" s="9">
        <v>42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59</v>
      </c>
      <c r="T12" s="18" t="s">
        <v>25</v>
      </c>
      <c r="U12" s="19">
        <f>SUM(U9:U11)</f>
        <v>15926</v>
      </c>
      <c r="V12" s="20">
        <f>SUM(U12/U12)</f>
        <v>1</v>
      </c>
    </row>
    <row r="13" spans="1:22" ht="16.149999999999999" customHeight="1" x14ac:dyDescent="0.25">
      <c r="A13" s="9">
        <v>8</v>
      </c>
      <c r="B13" s="10" t="s">
        <v>26</v>
      </c>
      <c r="C13" s="9">
        <v>0</v>
      </c>
      <c r="D13" s="9">
        <v>0</v>
      </c>
      <c r="E13" s="9">
        <v>5</v>
      </c>
      <c r="F13" s="9">
        <v>0</v>
      </c>
      <c r="G13" s="9">
        <v>5</v>
      </c>
      <c r="H13" s="9">
        <v>0</v>
      </c>
      <c r="I13" s="9">
        <v>3</v>
      </c>
      <c r="J13" s="9">
        <v>16</v>
      </c>
      <c r="K13" s="9">
        <v>1</v>
      </c>
      <c r="L13" s="9">
        <v>20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25</v>
      </c>
    </row>
    <row r="14" spans="1:22" ht="16.149999999999999" customHeight="1" x14ac:dyDescent="0.25">
      <c r="A14" s="9">
        <v>9</v>
      </c>
      <c r="B14" s="10" t="s">
        <v>27</v>
      </c>
      <c r="C14" s="9">
        <v>0</v>
      </c>
      <c r="D14" s="9">
        <v>0</v>
      </c>
      <c r="E14" s="9">
        <v>4</v>
      </c>
      <c r="F14" s="9">
        <v>9</v>
      </c>
      <c r="G14" s="9">
        <v>13</v>
      </c>
      <c r="H14" s="9">
        <v>0</v>
      </c>
      <c r="I14" s="9">
        <v>3</v>
      </c>
      <c r="J14" s="9">
        <v>9</v>
      </c>
      <c r="K14" s="9">
        <v>0</v>
      </c>
      <c r="L14" s="9">
        <v>12</v>
      </c>
      <c r="M14" s="9">
        <v>0</v>
      </c>
      <c r="N14" s="9">
        <v>0</v>
      </c>
      <c r="O14" s="9">
        <v>19</v>
      </c>
      <c r="P14" s="9">
        <v>6</v>
      </c>
      <c r="Q14" s="9">
        <v>25</v>
      </c>
      <c r="R14" s="9">
        <v>50</v>
      </c>
    </row>
    <row r="15" spans="1:22" ht="16.149999999999999" customHeight="1" x14ac:dyDescent="0.25">
      <c r="A15" s="9">
        <v>10</v>
      </c>
      <c r="B15" s="10" t="s">
        <v>28</v>
      </c>
      <c r="C15" s="9">
        <v>0</v>
      </c>
      <c r="D15" s="9">
        <v>0</v>
      </c>
      <c r="E15" s="9">
        <v>2</v>
      </c>
      <c r="F15" s="9">
        <v>3</v>
      </c>
      <c r="G15" s="9">
        <v>5</v>
      </c>
      <c r="H15" s="9">
        <v>15</v>
      </c>
      <c r="I15" s="9">
        <v>28</v>
      </c>
      <c r="J15" s="9">
        <v>26</v>
      </c>
      <c r="K15" s="9">
        <v>0</v>
      </c>
      <c r="L15" s="9">
        <v>69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74</v>
      </c>
    </row>
    <row r="16" spans="1:22" ht="16.149999999999999" customHeight="1" x14ac:dyDescent="0.25">
      <c r="A16" s="9">
        <v>11</v>
      </c>
      <c r="B16" s="10" t="s">
        <v>29</v>
      </c>
      <c r="C16" s="9">
        <v>0</v>
      </c>
      <c r="D16" s="9">
        <v>0</v>
      </c>
      <c r="E16" s="9">
        <v>8</v>
      </c>
      <c r="F16" s="9">
        <v>13</v>
      </c>
      <c r="G16" s="9">
        <v>21</v>
      </c>
      <c r="H16" s="9">
        <v>4</v>
      </c>
      <c r="I16" s="9">
        <v>21</v>
      </c>
      <c r="J16" s="9">
        <v>96</v>
      </c>
      <c r="K16" s="9">
        <v>7</v>
      </c>
      <c r="L16" s="9">
        <v>128</v>
      </c>
      <c r="M16" s="9">
        <v>0</v>
      </c>
      <c r="N16" s="9">
        <v>0</v>
      </c>
      <c r="O16" s="9">
        <v>3</v>
      </c>
      <c r="P16" s="9">
        <v>3</v>
      </c>
      <c r="Q16" s="9">
        <v>6</v>
      </c>
      <c r="R16" s="9">
        <v>155</v>
      </c>
    </row>
    <row r="17" spans="1:18" ht="16.149999999999999" customHeight="1" x14ac:dyDescent="0.25">
      <c r="A17" s="9">
        <v>12</v>
      </c>
      <c r="B17" s="10" t="s">
        <v>30</v>
      </c>
      <c r="C17" s="9">
        <v>0</v>
      </c>
      <c r="D17" s="9">
        <v>0</v>
      </c>
      <c r="E17" s="9">
        <v>3</v>
      </c>
      <c r="F17" s="9">
        <v>6</v>
      </c>
      <c r="G17" s="9">
        <v>9</v>
      </c>
      <c r="H17" s="9">
        <v>0</v>
      </c>
      <c r="I17" s="9">
        <v>13</v>
      </c>
      <c r="J17" s="9">
        <v>45</v>
      </c>
      <c r="K17" s="9">
        <v>0</v>
      </c>
      <c r="L17" s="9">
        <v>58</v>
      </c>
      <c r="M17" s="9">
        <v>0</v>
      </c>
      <c r="N17" s="9">
        <v>0</v>
      </c>
      <c r="O17" s="9">
        <v>38</v>
      </c>
      <c r="P17" s="9">
        <v>16</v>
      </c>
      <c r="Q17" s="9">
        <v>54</v>
      </c>
      <c r="R17" s="9">
        <v>121</v>
      </c>
    </row>
    <row r="18" spans="1:18" ht="16.149999999999999" customHeight="1" x14ac:dyDescent="0.25">
      <c r="A18" s="9">
        <v>13</v>
      </c>
      <c r="B18" s="10" t="s">
        <v>31</v>
      </c>
      <c r="C18" s="9">
        <v>0</v>
      </c>
      <c r="D18" s="9">
        <v>0</v>
      </c>
      <c r="E18" s="9">
        <v>8</v>
      </c>
      <c r="F18" s="9">
        <v>8</v>
      </c>
      <c r="G18" s="9">
        <v>16</v>
      </c>
      <c r="H18" s="9">
        <v>3</v>
      </c>
      <c r="I18" s="9">
        <v>33</v>
      </c>
      <c r="J18" s="9">
        <v>105</v>
      </c>
      <c r="K18" s="9">
        <v>1</v>
      </c>
      <c r="L18" s="9">
        <v>142</v>
      </c>
      <c r="M18" s="9">
        <v>0</v>
      </c>
      <c r="N18" s="9">
        <v>1</v>
      </c>
      <c r="O18" s="9">
        <v>1</v>
      </c>
      <c r="P18" s="9">
        <v>0</v>
      </c>
      <c r="Q18" s="9">
        <v>2</v>
      </c>
      <c r="R18" s="9">
        <v>160</v>
      </c>
    </row>
    <row r="19" spans="1:18" ht="16.149999999999999" customHeight="1" x14ac:dyDescent="0.25">
      <c r="A19" s="9">
        <v>14</v>
      </c>
      <c r="B19" s="10" t="s">
        <v>32</v>
      </c>
      <c r="C19" s="9">
        <v>0</v>
      </c>
      <c r="D19" s="9">
        <v>0</v>
      </c>
      <c r="E19" s="9">
        <v>13</v>
      </c>
      <c r="F19" s="9">
        <v>8</v>
      </c>
      <c r="G19" s="9">
        <v>21</v>
      </c>
      <c r="H19" s="9">
        <v>4</v>
      </c>
      <c r="I19" s="9">
        <v>16</v>
      </c>
      <c r="J19" s="9">
        <v>46</v>
      </c>
      <c r="K19" s="9">
        <v>4</v>
      </c>
      <c r="L19" s="9">
        <v>70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91</v>
      </c>
    </row>
    <row r="20" spans="1:18" ht="16.149999999999999" customHeight="1" x14ac:dyDescent="0.25">
      <c r="A20" s="9">
        <v>15</v>
      </c>
      <c r="B20" s="10" t="s">
        <v>33</v>
      </c>
      <c r="C20" s="9">
        <v>0</v>
      </c>
      <c r="D20" s="9">
        <v>0</v>
      </c>
      <c r="E20" s="9">
        <v>7</v>
      </c>
      <c r="F20" s="9">
        <v>9</v>
      </c>
      <c r="G20" s="9">
        <v>16</v>
      </c>
      <c r="H20" s="9">
        <v>0</v>
      </c>
      <c r="I20" s="9">
        <v>19</v>
      </c>
      <c r="J20" s="9">
        <v>71</v>
      </c>
      <c r="K20" s="9">
        <v>0</v>
      </c>
      <c r="L20" s="9">
        <v>90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106</v>
      </c>
    </row>
    <row r="21" spans="1:18" ht="16.149999999999999" customHeight="1" x14ac:dyDescent="0.25">
      <c r="A21" s="9">
        <v>16</v>
      </c>
      <c r="B21" s="10" t="s">
        <v>34</v>
      </c>
      <c r="C21" s="9">
        <v>0</v>
      </c>
      <c r="D21" s="9">
        <v>0</v>
      </c>
      <c r="E21" s="9">
        <v>6</v>
      </c>
      <c r="F21" s="9">
        <v>12</v>
      </c>
      <c r="G21" s="9">
        <v>18</v>
      </c>
      <c r="H21" s="9">
        <v>5</v>
      </c>
      <c r="I21" s="9">
        <v>23</v>
      </c>
      <c r="J21" s="9">
        <v>41</v>
      </c>
      <c r="K21" s="9">
        <v>0</v>
      </c>
      <c r="L21" s="9">
        <v>69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87</v>
      </c>
    </row>
    <row r="22" spans="1:18" ht="16.149999999999999" customHeight="1" x14ac:dyDescent="0.25">
      <c r="A22" s="9">
        <v>17</v>
      </c>
      <c r="B22" s="10" t="s">
        <v>35</v>
      </c>
      <c r="C22" s="9">
        <v>0</v>
      </c>
      <c r="D22" s="9">
        <v>0</v>
      </c>
      <c r="E22" s="9">
        <v>5</v>
      </c>
      <c r="F22" s="9">
        <v>19</v>
      </c>
      <c r="G22" s="9">
        <v>24</v>
      </c>
      <c r="H22" s="9">
        <v>4</v>
      </c>
      <c r="I22" s="9">
        <v>23</v>
      </c>
      <c r="J22" s="9">
        <v>88</v>
      </c>
      <c r="K22" s="9">
        <v>0</v>
      </c>
      <c r="L22" s="9">
        <v>115</v>
      </c>
      <c r="M22" s="9">
        <v>0</v>
      </c>
      <c r="N22" s="9">
        <v>1</v>
      </c>
      <c r="O22" s="9">
        <v>33</v>
      </c>
      <c r="P22" s="9">
        <v>15</v>
      </c>
      <c r="Q22" s="9">
        <v>49</v>
      </c>
      <c r="R22" s="9">
        <v>188</v>
      </c>
    </row>
    <row r="23" spans="1:18" ht="16.149999999999999" customHeight="1" x14ac:dyDescent="0.25">
      <c r="A23" s="9">
        <v>18</v>
      </c>
      <c r="B23" s="10" t="s">
        <v>36</v>
      </c>
      <c r="C23" s="9">
        <v>0</v>
      </c>
      <c r="D23" s="9">
        <v>0</v>
      </c>
      <c r="E23" s="9">
        <v>10</v>
      </c>
      <c r="F23" s="9">
        <v>10</v>
      </c>
      <c r="G23" s="9">
        <v>20</v>
      </c>
      <c r="H23" s="9">
        <v>2</v>
      </c>
      <c r="I23" s="9">
        <v>16</v>
      </c>
      <c r="J23" s="9">
        <v>69</v>
      </c>
      <c r="K23" s="9">
        <v>0</v>
      </c>
      <c r="L23" s="9">
        <v>87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107</v>
      </c>
    </row>
    <row r="24" spans="1:18" ht="16.149999999999999" customHeight="1" x14ac:dyDescent="0.25">
      <c r="A24" s="9">
        <v>19</v>
      </c>
      <c r="B24" s="10" t="s">
        <v>37</v>
      </c>
      <c r="C24" s="9">
        <v>0</v>
      </c>
      <c r="D24" s="9">
        <v>0</v>
      </c>
      <c r="E24" s="9">
        <v>2</v>
      </c>
      <c r="F24" s="9">
        <v>13</v>
      </c>
      <c r="G24" s="9">
        <v>15</v>
      </c>
      <c r="H24" s="9">
        <v>14</v>
      </c>
      <c r="I24" s="9">
        <v>51</v>
      </c>
      <c r="J24" s="9">
        <v>66</v>
      </c>
      <c r="K24" s="9">
        <v>3</v>
      </c>
      <c r="L24" s="9">
        <v>134</v>
      </c>
      <c r="M24" s="9">
        <v>0</v>
      </c>
      <c r="N24" s="9">
        <v>0</v>
      </c>
      <c r="O24" s="9">
        <v>3</v>
      </c>
      <c r="P24" s="9">
        <v>45</v>
      </c>
      <c r="Q24" s="9">
        <v>48</v>
      </c>
      <c r="R24" s="9">
        <v>197</v>
      </c>
    </row>
    <row r="25" spans="1:18" ht="16.149999999999999" customHeight="1" x14ac:dyDescent="0.25">
      <c r="A25" s="9">
        <v>20</v>
      </c>
      <c r="B25" s="10" t="s">
        <v>38</v>
      </c>
      <c r="C25" s="9">
        <v>0</v>
      </c>
      <c r="D25" s="9">
        <v>0</v>
      </c>
      <c r="E25" s="9">
        <v>2</v>
      </c>
      <c r="F25" s="9">
        <v>11</v>
      </c>
      <c r="G25" s="9">
        <v>13</v>
      </c>
      <c r="H25" s="9">
        <v>4</v>
      </c>
      <c r="I25" s="9">
        <v>8</v>
      </c>
      <c r="J25" s="9">
        <v>70</v>
      </c>
      <c r="K25" s="9">
        <v>3</v>
      </c>
      <c r="L25" s="9">
        <v>85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98</v>
      </c>
    </row>
    <row r="26" spans="1:18" ht="16.149999999999999" customHeight="1" x14ac:dyDescent="0.25">
      <c r="A26" s="9">
        <v>21</v>
      </c>
      <c r="B26" s="10" t="s">
        <v>39</v>
      </c>
      <c r="C26" s="9">
        <v>0</v>
      </c>
      <c r="D26" s="9">
        <v>0</v>
      </c>
      <c r="E26" s="9">
        <v>8</v>
      </c>
      <c r="F26" s="9">
        <v>9</v>
      </c>
      <c r="G26" s="9">
        <v>17</v>
      </c>
      <c r="H26" s="9">
        <v>3</v>
      </c>
      <c r="I26" s="9">
        <v>10</v>
      </c>
      <c r="J26" s="9">
        <v>30</v>
      </c>
      <c r="K26" s="9">
        <v>3</v>
      </c>
      <c r="L26" s="9">
        <v>46</v>
      </c>
      <c r="M26" s="9">
        <v>0</v>
      </c>
      <c r="N26" s="9">
        <v>0</v>
      </c>
      <c r="O26" s="9">
        <v>5</v>
      </c>
      <c r="P26" s="9">
        <v>7</v>
      </c>
      <c r="Q26" s="9">
        <v>12</v>
      </c>
      <c r="R26" s="9">
        <v>75</v>
      </c>
    </row>
    <row r="27" spans="1:18" ht="16.149999999999999" customHeight="1" x14ac:dyDescent="0.25">
      <c r="A27" s="9">
        <v>22</v>
      </c>
      <c r="B27" s="10" t="s">
        <v>40</v>
      </c>
      <c r="C27" s="9">
        <v>0</v>
      </c>
      <c r="D27" s="9">
        <v>0</v>
      </c>
      <c r="E27" s="9">
        <v>5</v>
      </c>
      <c r="F27" s="9">
        <v>11</v>
      </c>
      <c r="G27" s="9">
        <v>16</v>
      </c>
      <c r="H27" s="9">
        <v>2</v>
      </c>
      <c r="I27" s="9">
        <v>8</v>
      </c>
      <c r="J27" s="9">
        <v>39</v>
      </c>
      <c r="K27" s="9">
        <v>3</v>
      </c>
      <c r="L27" s="9">
        <v>52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68</v>
      </c>
    </row>
    <row r="28" spans="1:18" ht="16.149999999999999" customHeight="1" x14ac:dyDescent="0.25">
      <c r="A28" s="9">
        <v>23</v>
      </c>
      <c r="B28" s="10" t="s">
        <v>41</v>
      </c>
      <c r="C28" s="9">
        <v>0</v>
      </c>
      <c r="D28" s="9">
        <v>0</v>
      </c>
      <c r="E28" s="9">
        <v>6</v>
      </c>
      <c r="F28" s="9">
        <v>25</v>
      </c>
      <c r="G28" s="9">
        <v>31</v>
      </c>
      <c r="H28" s="9">
        <v>11</v>
      </c>
      <c r="I28" s="9">
        <v>78</v>
      </c>
      <c r="J28" s="9">
        <v>214</v>
      </c>
      <c r="K28" s="9">
        <v>36</v>
      </c>
      <c r="L28" s="9">
        <v>339</v>
      </c>
      <c r="M28" s="9">
        <v>0</v>
      </c>
      <c r="N28" s="9">
        <v>67</v>
      </c>
      <c r="O28" s="9">
        <v>373</v>
      </c>
      <c r="P28" s="9">
        <v>115</v>
      </c>
      <c r="Q28" s="9">
        <v>555</v>
      </c>
      <c r="R28" s="9">
        <v>925</v>
      </c>
    </row>
    <row r="29" spans="1:18" ht="16.149999999999999" customHeight="1" x14ac:dyDescent="0.25">
      <c r="A29" s="9">
        <v>24</v>
      </c>
      <c r="B29" s="10" t="s">
        <v>42</v>
      </c>
      <c r="C29" s="9">
        <v>0</v>
      </c>
      <c r="D29" s="9">
        <v>0</v>
      </c>
      <c r="E29" s="9">
        <v>24</v>
      </c>
      <c r="F29" s="9">
        <v>32</v>
      </c>
      <c r="G29" s="9">
        <v>56</v>
      </c>
      <c r="H29" s="9">
        <v>16</v>
      </c>
      <c r="I29" s="9">
        <v>152</v>
      </c>
      <c r="J29" s="9">
        <v>339</v>
      </c>
      <c r="K29" s="9">
        <v>18</v>
      </c>
      <c r="L29" s="9">
        <v>525</v>
      </c>
      <c r="M29" s="9">
        <v>0</v>
      </c>
      <c r="N29" s="9">
        <v>31</v>
      </c>
      <c r="O29" s="9">
        <v>122</v>
      </c>
      <c r="P29" s="9">
        <v>25</v>
      </c>
      <c r="Q29" s="9">
        <v>178</v>
      </c>
      <c r="R29" s="9">
        <v>759</v>
      </c>
    </row>
    <row r="30" spans="1:18" ht="16.149999999999999" customHeight="1" x14ac:dyDescent="0.25">
      <c r="A30" s="9">
        <v>25</v>
      </c>
      <c r="B30" s="10" t="s">
        <v>43</v>
      </c>
      <c r="C30" s="9">
        <v>0</v>
      </c>
      <c r="D30" s="9">
        <v>0</v>
      </c>
      <c r="E30" s="9">
        <v>76</v>
      </c>
      <c r="F30" s="9">
        <v>45</v>
      </c>
      <c r="G30" s="9">
        <v>121</v>
      </c>
      <c r="H30" s="9">
        <v>52</v>
      </c>
      <c r="I30" s="9">
        <v>189</v>
      </c>
      <c r="J30" s="9">
        <v>454</v>
      </c>
      <c r="K30" s="9">
        <v>1</v>
      </c>
      <c r="L30" s="9">
        <v>696</v>
      </c>
      <c r="M30" s="9">
        <v>0</v>
      </c>
      <c r="N30" s="9">
        <v>2</v>
      </c>
      <c r="O30" s="9">
        <v>111</v>
      </c>
      <c r="P30" s="9">
        <v>6</v>
      </c>
      <c r="Q30" s="9">
        <v>119</v>
      </c>
      <c r="R30" s="9">
        <v>936</v>
      </c>
    </row>
    <row r="31" spans="1:18" ht="16.149999999999999" customHeight="1" x14ac:dyDescent="0.25">
      <c r="A31" s="9">
        <v>26</v>
      </c>
      <c r="B31" s="10" t="s">
        <v>44</v>
      </c>
      <c r="C31" s="9">
        <v>0</v>
      </c>
      <c r="D31" s="9">
        <v>0</v>
      </c>
      <c r="E31" s="9">
        <v>23</v>
      </c>
      <c r="F31" s="9">
        <v>25</v>
      </c>
      <c r="G31" s="9">
        <v>48</v>
      </c>
      <c r="H31" s="9">
        <v>5</v>
      </c>
      <c r="I31" s="9">
        <v>48</v>
      </c>
      <c r="J31" s="9">
        <v>236</v>
      </c>
      <c r="K31" s="9">
        <v>5</v>
      </c>
      <c r="L31" s="9">
        <v>294</v>
      </c>
      <c r="M31" s="9">
        <v>0</v>
      </c>
      <c r="N31" s="9">
        <v>0</v>
      </c>
      <c r="O31" s="9">
        <v>38</v>
      </c>
      <c r="P31" s="9">
        <v>28</v>
      </c>
      <c r="Q31" s="9">
        <v>66</v>
      </c>
      <c r="R31" s="9">
        <v>408</v>
      </c>
    </row>
    <row r="32" spans="1:18" ht="16.149999999999999" customHeight="1" x14ac:dyDescent="0.25">
      <c r="A32" s="9">
        <v>27</v>
      </c>
      <c r="B32" s="10" t="s">
        <v>45</v>
      </c>
      <c r="C32" s="9">
        <v>0</v>
      </c>
      <c r="D32" s="9">
        <v>0</v>
      </c>
      <c r="E32" s="9">
        <v>7</v>
      </c>
      <c r="F32" s="9">
        <v>24</v>
      </c>
      <c r="G32" s="9">
        <v>31</v>
      </c>
      <c r="H32" s="9">
        <v>16</v>
      </c>
      <c r="I32" s="9">
        <v>47</v>
      </c>
      <c r="J32" s="9">
        <v>148</v>
      </c>
      <c r="K32" s="9">
        <v>4</v>
      </c>
      <c r="L32" s="9">
        <v>215</v>
      </c>
      <c r="M32" s="9">
        <v>0</v>
      </c>
      <c r="N32" s="9">
        <v>0</v>
      </c>
      <c r="O32" s="9">
        <v>3</v>
      </c>
      <c r="P32" s="9">
        <v>4</v>
      </c>
      <c r="Q32" s="9">
        <v>7</v>
      </c>
      <c r="R32" s="9">
        <v>253</v>
      </c>
    </row>
    <row r="33" spans="1:18" ht="16.149999999999999" customHeight="1" x14ac:dyDescent="0.25">
      <c r="A33" s="9">
        <v>28</v>
      </c>
      <c r="B33" s="10" t="s">
        <v>46</v>
      </c>
      <c r="C33" s="9">
        <v>0</v>
      </c>
      <c r="D33" s="9">
        <v>0</v>
      </c>
      <c r="E33" s="9">
        <v>9</v>
      </c>
      <c r="F33" s="9">
        <v>11</v>
      </c>
      <c r="G33" s="9">
        <v>20</v>
      </c>
      <c r="H33" s="9">
        <v>7</v>
      </c>
      <c r="I33" s="9">
        <v>23</v>
      </c>
      <c r="J33" s="9">
        <v>92</v>
      </c>
      <c r="K33" s="9">
        <v>5</v>
      </c>
      <c r="L33" s="9">
        <v>127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147</v>
      </c>
    </row>
    <row r="34" spans="1:18" ht="16.149999999999999" customHeight="1" x14ac:dyDescent="0.25">
      <c r="A34" s="9">
        <v>29</v>
      </c>
      <c r="B34" s="10" t="s">
        <v>47</v>
      </c>
      <c r="C34" s="9">
        <v>0</v>
      </c>
      <c r="D34" s="9">
        <v>0</v>
      </c>
      <c r="E34" s="9">
        <v>2</v>
      </c>
      <c r="F34" s="9">
        <v>11</v>
      </c>
      <c r="G34" s="9">
        <v>13</v>
      </c>
      <c r="H34" s="9">
        <v>0</v>
      </c>
      <c r="I34" s="9">
        <v>49</v>
      </c>
      <c r="J34" s="9">
        <v>55</v>
      </c>
      <c r="K34" s="9">
        <v>5</v>
      </c>
      <c r="L34" s="9">
        <v>109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122</v>
      </c>
    </row>
    <row r="35" spans="1:18" ht="16.149999999999999" customHeight="1" x14ac:dyDescent="0.25">
      <c r="A35" s="9">
        <v>30</v>
      </c>
      <c r="B35" s="10" t="s">
        <v>48</v>
      </c>
      <c r="C35" s="9">
        <v>0</v>
      </c>
      <c r="D35" s="9">
        <v>0</v>
      </c>
      <c r="E35" s="9">
        <v>28</v>
      </c>
      <c r="F35" s="9">
        <v>36</v>
      </c>
      <c r="G35" s="9">
        <v>64</v>
      </c>
      <c r="H35" s="9">
        <v>13</v>
      </c>
      <c r="I35" s="9">
        <v>77</v>
      </c>
      <c r="J35" s="9">
        <v>178</v>
      </c>
      <c r="K35" s="9">
        <v>3</v>
      </c>
      <c r="L35" s="9">
        <v>271</v>
      </c>
      <c r="M35" s="9">
        <v>0</v>
      </c>
      <c r="N35" s="9">
        <v>2</v>
      </c>
      <c r="O35" s="9">
        <v>68</v>
      </c>
      <c r="P35" s="9">
        <v>29</v>
      </c>
      <c r="Q35" s="9">
        <v>99</v>
      </c>
      <c r="R35" s="9">
        <v>434</v>
      </c>
    </row>
    <row r="36" spans="1:18" ht="16.149999999999999" customHeight="1" x14ac:dyDescent="0.25">
      <c r="A36" s="9">
        <v>31</v>
      </c>
      <c r="B36" s="10" t="s">
        <v>49</v>
      </c>
      <c r="C36" s="9">
        <v>0</v>
      </c>
      <c r="D36" s="9">
        <v>0</v>
      </c>
      <c r="E36" s="9">
        <v>186</v>
      </c>
      <c r="F36" s="9">
        <v>47</v>
      </c>
      <c r="G36" s="9">
        <v>233</v>
      </c>
      <c r="H36" s="9">
        <v>29</v>
      </c>
      <c r="I36" s="9">
        <v>268</v>
      </c>
      <c r="J36" s="9">
        <v>315</v>
      </c>
      <c r="K36" s="9">
        <v>0</v>
      </c>
      <c r="L36" s="9">
        <v>612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845</v>
      </c>
    </row>
    <row r="37" spans="1:18" ht="16.149999999999999" customHeight="1" x14ac:dyDescent="0.25">
      <c r="A37" s="9">
        <v>32</v>
      </c>
      <c r="B37" s="10" t="s">
        <v>50</v>
      </c>
      <c r="C37" s="9">
        <v>0</v>
      </c>
      <c r="D37" s="9">
        <v>0</v>
      </c>
      <c r="E37" s="9">
        <v>18</v>
      </c>
      <c r="F37" s="9">
        <v>16</v>
      </c>
      <c r="G37" s="9">
        <v>34</v>
      </c>
      <c r="H37" s="9">
        <v>92</v>
      </c>
      <c r="I37" s="9">
        <v>365</v>
      </c>
      <c r="J37" s="9">
        <v>210</v>
      </c>
      <c r="K37" s="9">
        <v>1</v>
      </c>
      <c r="L37" s="9">
        <v>668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702</v>
      </c>
    </row>
    <row r="38" spans="1:18" ht="16.149999999999999" customHeight="1" x14ac:dyDescent="0.25">
      <c r="A38" s="9">
        <v>33</v>
      </c>
      <c r="B38" s="10" t="s">
        <v>51</v>
      </c>
      <c r="C38" s="9">
        <v>0</v>
      </c>
      <c r="D38" s="9">
        <v>0</v>
      </c>
      <c r="E38" s="9">
        <v>29</v>
      </c>
      <c r="F38" s="9">
        <v>20</v>
      </c>
      <c r="G38" s="9">
        <v>49</v>
      </c>
      <c r="H38" s="9">
        <v>7</v>
      </c>
      <c r="I38" s="9">
        <v>540</v>
      </c>
      <c r="J38" s="9">
        <v>417</v>
      </c>
      <c r="K38" s="9">
        <v>5</v>
      </c>
      <c r="L38" s="9">
        <v>969</v>
      </c>
      <c r="M38" s="9">
        <v>0</v>
      </c>
      <c r="N38" s="9">
        <v>0</v>
      </c>
      <c r="O38" s="9">
        <v>1</v>
      </c>
      <c r="P38" s="9">
        <v>2</v>
      </c>
      <c r="Q38" s="9">
        <v>3</v>
      </c>
      <c r="R38" s="9">
        <v>1021</v>
      </c>
    </row>
    <row r="39" spans="1:18" ht="16.149999999999999" customHeight="1" x14ac:dyDescent="0.25">
      <c r="A39" s="9">
        <v>34</v>
      </c>
      <c r="B39" s="10" t="s">
        <v>52</v>
      </c>
      <c r="C39" s="9">
        <v>0</v>
      </c>
      <c r="D39" s="9">
        <v>0</v>
      </c>
      <c r="E39" s="9">
        <v>13</v>
      </c>
      <c r="F39" s="9">
        <v>14</v>
      </c>
      <c r="G39" s="9">
        <v>27</v>
      </c>
      <c r="H39" s="9">
        <v>6</v>
      </c>
      <c r="I39" s="9">
        <v>38</v>
      </c>
      <c r="J39" s="9">
        <v>136</v>
      </c>
      <c r="K39" s="9">
        <v>3</v>
      </c>
      <c r="L39" s="9">
        <v>183</v>
      </c>
      <c r="M39" s="9">
        <v>0</v>
      </c>
      <c r="N39" s="9">
        <v>0</v>
      </c>
      <c r="O39" s="9">
        <v>1</v>
      </c>
      <c r="P39" s="9">
        <v>5</v>
      </c>
      <c r="Q39" s="9">
        <v>6</v>
      </c>
      <c r="R39" s="9">
        <v>216</v>
      </c>
    </row>
    <row r="40" spans="1:18" ht="16.149999999999999" customHeight="1" x14ac:dyDescent="0.25">
      <c r="A40" s="9">
        <v>35</v>
      </c>
      <c r="B40" s="10" t="s">
        <v>53</v>
      </c>
      <c r="C40" s="9">
        <v>0</v>
      </c>
      <c r="D40" s="9">
        <v>0</v>
      </c>
      <c r="E40" s="9">
        <v>18</v>
      </c>
      <c r="F40" s="9">
        <v>15</v>
      </c>
      <c r="G40" s="9">
        <v>33</v>
      </c>
      <c r="H40" s="9">
        <v>5</v>
      </c>
      <c r="I40" s="9">
        <v>34</v>
      </c>
      <c r="J40" s="9">
        <v>65</v>
      </c>
      <c r="K40" s="9">
        <v>1</v>
      </c>
      <c r="L40" s="9">
        <v>105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138</v>
      </c>
    </row>
    <row r="41" spans="1:18" ht="16.149999999999999" customHeight="1" x14ac:dyDescent="0.25">
      <c r="A41" s="9">
        <v>36</v>
      </c>
      <c r="B41" s="10" t="s">
        <v>54</v>
      </c>
      <c r="C41" s="9">
        <v>0</v>
      </c>
      <c r="D41" s="9">
        <v>0</v>
      </c>
      <c r="E41" s="9">
        <v>43</v>
      </c>
      <c r="F41" s="9">
        <v>28</v>
      </c>
      <c r="G41" s="9">
        <v>71</v>
      </c>
      <c r="H41" s="9">
        <v>5</v>
      </c>
      <c r="I41" s="9">
        <v>66</v>
      </c>
      <c r="J41" s="9">
        <v>417</v>
      </c>
      <c r="K41" s="9">
        <v>1</v>
      </c>
      <c r="L41" s="9">
        <v>489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560</v>
      </c>
    </row>
    <row r="42" spans="1:18" ht="16.149999999999999" customHeight="1" x14ac:dyDescent="0.25">
      <c r="A42" s="9">
        <v>37</v>
      </c>
      <c r="B42" s="10" t="s">
        <v>55</v>
      </c>
      <c r="C42" s="9">
        <v>0</v>
      </c>
      <c r="D42" s="9">
        <v>0</v>
      </c>
      <c r="E42" s="9">
        <v>19</v>
      </c>
      <c r="F42" s="9">
        <v>32</v>
      </c>
      <c r="G42" s="9">
        <v>51</v>
      </c>
      <c r="H42" s="9">
        <v>41</v>
      </c>
      <c r="I42" s="9">
        <v>155</v>
      </c>
      <c r="J42" s="9">
        <v>238</v>
      </c>
      <c r="K42" s="9">
        <v>1</v>
      </c>
      <c r="L42" s="9">
        <v>435</v>
      </c>
      <c r="M42" s="9">
        <v>0</v>
      </c>
      <c r="N42" s="9">
        <v>10</v>
      </c>
      <c r="O42" s="9">
        <v>365</v>
      </c>
      <c r="P42" s="9">
        <v>40</v>
      </c>
      <c r="Q42" s="9">
        <v>415</v>
      </c>
      <c r="R42" s="9">
        <v>901</v>
      </c>
    </row>
    <row r="43" spans="1:18" ht="16.149999999999999" customHeight="1" x14ac:dyDescent="0.25">
      <c r="A43" s="9">
        <v>38</v>
      </c>
      <c r="B43" s="10" t="s">
        <v>56</v>
      </c>
      <c r="C43" s="9">
        <v>0</v>
      </c>
      <c r="D43" s="9">
        <v>0</v>
      </c>
      <c r="E43" s="9">
        <v>18</v>
      </c>
      <c r="F43" s="9">
        <v>20</v>
      </c>
      <c r="G43" s="9">
        <v>38</v>
      </c>
      <c r="H43" s="9">
        <v>23</v>
      </c>
      <c r="I43" s="9">
        <v>77</v>
      </c>
      <c r="J43" s="9">
        <v>115</v>
      </c>
      <c r="K43" s="9">
        <v>0</v>
      </c>
      <c r="L43" s="9">
        <v>215</v>
      </c>
      <c r="M43" s="9">
        <v>0</v>
      </c>
      <c r="N43" s="9">
        <v>0</v>
      </c>
      <c r="O43" s="9">
        <v>18</v>
      </c>
      <c r="P43" s="9">
        <v>4</v>
      </c>
      <c r="Q43" s="9">
        <v>22</v>
      </c>
      <c r="R43" s="9">
        <v>275</v>
      </c>
    </row>
    <row r="44" spans="1:18" ht="16.149999999999999" customHeight="1" x14ac:dyDescent="0.25">
      <c r="A44" s="9">
        <v>39</v>
      </c>
      <c r="B44" s="10" t="s">
        <v>57</v>
      </c>
      <c r="C44" s="9">
        <v>0</v>
      </c>
      <c r="D44" s="9">
        <v>0</v>
      </c>
      <c r="E44" s="9">
        <v>17</v>
      </c>
      <c r="F44" s="9">
        <v>16</v>
      </c>
      <c r="G44" s="9">
        <v>33</v>
      </c>
      <c r="H44" s="9">
        <v>3</v>
      </c>
      <c r="I44" s="9">
        <v>18</v>
      </c>
      <c r="J44" s="9">
        <v>69</v>
      </c>
      <c r="K44" s="9">
        <v>1</v>
      </c>
      <c r="L44" s="9">
        <v>91</v>
      </c>
      <c r="M44" s="9">
        <v>0</v>
      </c>
      <c r="N44" s="9">
        <v>0</v>
      </c>
      <c r="O44" s="9">
        <v>17</v>
      </c>
      <c r="P44" s="9">
        <v>0</v>
      </c>
      <c r="Q44" s="9">
        <v>17</v>
      </c>
      <c r="R44" s="9">
        <v>141</v>
      </c>
    </row>
    <row r="45" spans="1:18" ht="16.149999999999999" customHeight="1" x14ac:dyDescent="0.25">
      <c r="A45" s="9">
        <v>40</v>
      </c>
      <c r="B45" s="10" t="s">
        <v>58</v>
      </c>
      <c r="C45" s="9">
        <v>0</v>
      </c>
      <c r="D45" s="9">
        <v>0</v>
      </c>
      <c r="E45" s="9">
        <v>14</v>
      </c>
      <c r="F45" s="9">
        <v>15</v>
      </c>
      <c r="G45" s="9">
        <v>29</v>
      </c>
      <c r="H45" s="9">
        <v>18</v>
      </c>
      <c r="I45" s="9">
        <v>100</v>
      </c>
      <c r="J45" s="9">
        <v>72</v>
      </c>
      <c r="K45" s="9">
        <v>1</v>
      </c>
      <c r="L45" s="9">
        <v>191</v>
      </c>
      <c r="M45" s="9">
        <v>0</v>
      </c>
      <c r="N45" s="9">
        <v>0</v>
      </c>
      <c r="O45" s="9">
        <v>5</v>
      </c>
      <c r="P45" s="9">
        <v>0</v>
      </c>
      <c r="Q45" s="9">
        <v>5</v>
      </c>
      <c r="R45" s="9">
        <v>225</v>
      </c>
    </row>
    <row r="46" spans="1:18" ht="16.149999999999999" customHeight="1" x14ac:dyDescent="0.25">
      <c r="A46" s="9">
        <v>41</v>
      </c>
      <c r="B46" s="10" t="s">
        <v>59</v>
      </c>
      <c r="C46" s="9">
        <v>0</v>
      </c>
      <c r="D46" s="9">
        <v>0</v>
      </c>
      <c r="E46" s="9">
        <v>41</v>
      </c>
      <c r="F46" s="9">
        <v>28</v>
      </c>
      <c r="G46" s="9">
        <v>69</v>
      </c>
      <c r="H46" s="9">
        <v>18</v>
      </c>
      <c r="I46" s="9">
        <v>72</v>
      </c>
      <c r="J46" s="9">
        <v>168</v>
      </c>
      <c r="K46" s="9">
        <v>2</v>
      </c>
      <c r="L46" s="9">
        <v>260</v>
      </c>
      <c r="M46" s="9">
        <v>0</v>
      </c>
      <c r="N46" s="9">
        <v>0</v>
      </c>
      <c r="O46" s="9">
        <v>6</v>
      </c>
      <c r="P46" s="9">
        <v>1</v>
      </c>
      <c r="Q46" s="9">
        <v>7</v>
      </c>
      <c r="R46" s="9">
        <v>336</v>
      </c>
    </row>
    <row r="47" spans="1:18" ht="16.149999999999999" customHeight="1" x14ac:dyDescent="0.25">
      <c r="A47" s="9">
        <v>42</v>
      </c>
      <c r="B47" s="10" t="s">
        <v>60</v>
      </c>
      <c r="C47" s="9">
        <v>0</v>
      </c>
      <c r="D47" s="9">
        <v>0</v>
      </c>
      <c r="E47" s="9">
        <v>7</v>
      </c>
      <c r="F47" s="9">
        <v>6</v>
      </c>
      <c r="G47" s="9">
        <v>13</v>
      </c>
      <c r="H47" s="9">
        <v>1</v>
      </c>
      <c r="I47" s="9">
        <v>39</v>
      </c>
      <c r="J47" s="9">
        <v>46</v>
      </c>
      <c r="K47" s="9">
        <v>0</v>
      </c>
      <c r="L47" s="9">
        <v>86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99</v>
      </c>
    </row>
    <row r="48" spans="1:18" ht="16.149999999999999" customHeight="1" x14ac:dyDescent="0.25">
      <c r="A48" s="9">
        <v>43</v>
      </c>
      <c r="B48" s="10" t="s">
        <v>61</v>
      </c>
      <c r="C48" s="9">
        <v>0</v>
      </c>
      <c r="D48" s="9">
        <v>0</v>
      </c>
      <c r="E48" s="9">
        <v>19</v>
      </c>
      <c r="F48" s="9">
        <v>17</v>
      </c>
      <c r="G48" s="9">
        <v>36</v>
      </c>
      <c r="H48" s="9">
        <v>9</v>
      </c>
      <c r="I48" s="9">
        <v>160</v>
      </c>
      <c r="J48" s="9">
        <v>107</v>
      </c>
      <c r="K48" s="9">
        <v>1</v>
      </c>
      <c r="L48" s="9">
        <v>277</v>
      </c>
      <c r="M48" s="9">
        <v>0</v>
      </c>
      <c r="N48" s="9">
        <v>166</v>
      </c>
      <c r="O48" s="9">
        <v>558</v>
      </c>
      <c r="P48" s="9">
        <v>103</v>
      </c>
      <c r="Q48" s="9">
        <v>827</v>
      </c>
      <c r="R48" s="9">
        <v>1140</v>
      </c>
    </row>
    <row r="49" spans="1:18" ht="16.149999999999999" customHeight="1" x14ac:dyDescent="0.25">
      <c r="A49" s="9">
        <v>44</v>
      </c>
      <c r="B49" s="10" t="s">
        <v>62</v>
      </c>
      <c r="C49" s="9">
        <v>0</v>
      </c>
      <c r="D49" s="9">
        <v>0</v>
      </c>
      <c r="E49" s="9">
        <v>22</v>
      </c>
      <c r="F49" s="9">
        <v>11</v>
      </c>
      <c r="G49" s="9">
        <v>33</v>
      </c>
      <c r="H49" s="9">
        <v>17</v>
      </c>
      <c r="I49" s="9">
        <v>130</v>
      </c>
      <c r="J49" s="9">
        <v>71</v>
      </c>
      <c r="K49" s="9">
        <v>0</v>
      </c>
      <c r="L49" s="9">
        <v>218</v>
      </c>
      <c r="M49" s="9">
        <v>0</v>
      </c>
      <c r="N49" s="9">
        <v>132</v>
      </c>
      <c r="O49" s="9">
        <v>321</v>
      </c>
      <c r="P49" s="9">
        <v>53</v>
      </c>
      <c r="Q49" s="9">
        <v>506</v>
      </c>
      <c r="R49" s="9">
        <v>757</v>
      </c>
    </row>
    <row r="50" spans="1:18" ht="16.149999999999999" customHeight="1" x14ac:dyDescent="0.25">
      <c r="A50" s="9">
        <v>45</v>
      </c>
      <c r="B50" s="10" t="s">
        <v>63</v>
      </c>
      <c r="C50" s="9">
        <v>0</v>
      </c>
      <c r="D50" s="9">
        <v>0</v>
      </c>
      <c r="E50" s="9">
        <v>12</v>
      </c>
      <c r="F50" s="9">
        <v>11</v>
      </c>
      <c r="G50" s="9">
        <v>23</v>
      </c>
      <c r="H50" s="9">
        <v>22</v>
      </c>
      <c r="I50" s="9">
        <v>76</v>
      </c>
      <c r="J50" s="9">
        <v>53</v>
      </c>
      <c r="K50" s="9">
        <v>0</v>
      </c>
      <c r="L50" s="9">
        <v>151</v>
      </c>
      <c r="M50" s="9">
        <v>0</v>
      </c>
      <c r="N50" s="9">
        <v>112</v>
      </c>
      <c r="O50" s="9">
        <v>224</v>
      </c>
      <c r="P50" s="9">
        <v>44</v>
      </c>
      <c r="Q50" s="9">
        <v>380</v>
      </c>
      <c r="R50" s="9">
        <v>554</v>
      </c>
    </row>
    <row r="51" spans="1:18" ht="16.149999999999999" customHeight="1" x14ac:dyDescent="0.25">
      <c r="A51" s="9">
        <v>46</v>
      </c>
      <c r="B51" s="10" t="s">
        <v>64</v>
      </c>
      <c r="C51" s="9">
        <v>0</v>
      </c>
      <c r="D51" s="9">
        <v>0</v>
      </c>
      <c r="E51" s="9">
        <v>7</v>
      </c>
      <c r="F51" s="9">
        <v>1</v>
      </c>
      <c r="G51" s="9">
        <v>8</v>
      </c>
      <c r="H51" s="9">
        <v>5</v>
      </c>
      <c r="I51" s="9">
        <v>51</v>
      </c>
      <c r="J51" s="9">
        <v>10</v>
      </c>
      <c r="K51" s="9">
        <v>0</v>
      </c>
      <c r="L51" s="9">
        <v>66</v>
      </c>
      <c r="M51" s="9">
        <v>0</v>
      </c>
      <c r="N51" s="9">
        <v>62</v>
      </c>
      <c r="O51" s="9">
        <v>14</v>
      </c>
      <c r="P51" s="9">
        <v>2</v>
      </c>
      <c r="Q51" s="9">
        <v>78</v>
      </c>
      <c r="R51" s="9">
        <v>152</v>
      </c>
    </row>
    <row r="52" spans="1:18" ht="16.149999999999999" customHeight="1" x14ac:dyDescent="0.25">
      <c r="A52" s="9">
        <v>47</v>
      </c>
      <c r="B52" s="10" t="s">
        <v>65</v>
      </c>
      <c r="C52" s="9">
        <v>0</v>
      </c>
      <c r="D52" s="9">
        <v>0</v>
      </c>
      <c r="E52" s="9">
        <v>11</v>
      </c>
      <c r="F52" s="9">
        <v>8</v>
      </c>
      <c r="G52" s="9">
        <v>19</v>
      </c>
      <c r="H52" s="9">
        <v>2</v>
      </c>
      <c r="I52" s="9">
        <v>37</v>
      </c>
      <c r="J52" s="9">
        <v>54</v>
      </c>
      <c r="K52" s="9">
        <v>0</v>
      </c>
      <c r="L52" s="9">
        <v>93</v>
      </c>
      <c r="M52" s="9">
        <v>0</v>
      </c>
      <c r="N52" s="9">
        <v>38</v>
      </c>
      <c r="O52" s="9">
        <v>124</v>
      </c>
      <c r="P52" s="9">
        <v>35</v>
      </c>
      <c r="Q52" s="9">
        <v>197</v>
      </c>
      <c r="R52" s="9">
        <v>309</v>
      </c>
    </row>
    <row r="53" spans="1:18" ht="16.149999999999999" customHeight="1" x14ac:dyDescent="0.25">
      <c r="A53" s="9">
        <v>48</v>
      </c>
      <c r="B53" s="10" t="s">
        <v>66</v>
      </c>
      <c r="C53" s="9">
        <v>0</v>
      </c>
      <c r="D53" s="9">
        <v>0</v>
      </c>
      <c r="E53" s="9">
        <v>7</v>
      </c>
      <c r="F53" s="9">
        <v>12</v>
      </c>
      <c r="G53" s="9">
        <v>19</v>
      </c>
      <c r="H53" s="9">
        <v>1</v>
      </c>
      <c r="I53" s="9">
        <v>49</v>
      </c>
      <c r="J53" s="9">
        <v>75</v>
      </c>
      <c r="K53" s="9">
        <v>4</v>
      </c>
      <c r="L53" s="9">
        <v>129</v>
      </c>
      <c r="M53" s="9">
        <v>0</v>
      </c>
      <c r="N53" s="9">
        <v>69</v>
      </c>
      <c r="O53" s="9">
        <v>168</v>
      </c>
      <c r="P53" s="9">
        <v>21</v>
      </c>
      <c r="Q53" s="9">
        <v>258</v>
      </c>
      <c r="R53" s="9">
        <v>406</v>
      </c>
    </row>
    <row r="54" spans="1:18" ht="16.149999999999999" customHeight="1" x14ac:dyDescent="0.25">
      <c r="A54" s="9">
        <v>49</v>
      </c>
      <c r="B54" s="10" t="s">
        <v>67</v>
      </c>
      <c r="C54" s="9">
        <v>0</v>
      </c>
      <c r="D54" s="9">
        <v>0</v>
      </c>
      <c r="E54" s="9">
        <v>3</v>
      </c>
      <c r="F54" s="9">
        <v>1</v>
      </c>
      <c r="G54" s="9">
        <v>4</v>
      </c>
      <c r="H54" s="9">
        <v>1</v>
      </c>
      <c r="I54" s="9">
        <v>21</v>
      </c>
      <c r="J54" s="9">
        <v>41</v>
      </c>
      <c r="K54" s="9">
        <v>0</v>
      </c>
      <c r="L54" s="9">
        <v>63</v>
      </c>
      <c r="M54" s="9">
        <v>0</v>
      </c>
      <c r="N54" s="9">
        <v>28</v>
      </c>
      <c r="O54" s="9">
        <v>105</v>
      </c>
      <c r="P54" s="9">
        <v>11</v>
      </c>
      <c r="Q54" s="9">
        <v>144</v>
      </c>
      <c r="R54" s="9">
        <v>211</v>
      </c>
    </row>
    <row r="55" spans="1:18" ht="20.25" customHeight="1" x14ac:dyDescent="0.25">
      <c r="A55" s="9"/>
      <c r="B55" s="21" t="s">
        <v>25</v>
      </c>
      <c r="C55" s="9">
        <v>0</v>
      </c>
      <c r="D55" s="9">
        <v>0</v>
      </c>
      <c r="E55" s="9">
        <v>883</v>
      </c>
      <c r="F55" s="9">
        <v>799</v>
      </c>
      <c r="G55" s="9">
        <v>1682</v>
      </c>
      <c r="H55" s="9">
        <v>534</v>
      </c>
      <c r="I55" s="9">
        <v>3526</v>
      </c>
      <c r="J55" s="9">
        <v>5963</v>
      </c>
      <c r="K55" s="9">
        <v>131</v>
      </c>
      <c r="L55" s="9">
        <v>10154</v>
      </c>
      <c r="M55" s="9">
        <v>0</v>
      </c>
      <c r="N55" s="9">
        <v>721</v>
      </c>
      <c r="O55" s="9">
        <v>2749</v>
      </c>
      <c r="P55" s="9">
        <v>620</v>
      </c>
      <c r="Q55" s="9">
        <v>4090</v>
      </c>
      <c r="R55" s="9">
        <v>15926</v>
      </c>
    </row>
  </sheetData>
  <mergeCells count="8">
    <mergeCell ref="A1:R1"/>
    <mergeCell ref="A2:R2"/>
    <mergeCell ref="A4:A5"/>
    <mergeCell ref="B4:B5"/>
    <mergeCell ref="C4:G4"/>
    <mergeCell ref="H4:L4"/>
    <mergeCell ref="M4:Q4"/>
    <mergeCell ref="R4:R5"/>
  </mergeCells>
  <pageMargins left="1.299212598425197" right="0.31496062992125984" top="0.9448818897637796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2020-08-12T02:40:10Z</cp:lastPrinted>
  <dcterms:created xsi:type="dcterms:W3CDTF">2020-08-12T02:35:24Z</dcterms:created>
  <dcterms:modified xsi:type="dcterms:W3CDTF">2020-08-12T02:40:58Z</dcterms:modified>
</cp:coreProperties>
</file>